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GD Fauziddin\LK Fauziddin\"/>
    </mc:Choice>
  </mc:AlternateContent>
  <xr:revisionPtr revIDLastSave="0" documentId="13_ncr:1_{15AB591B-C3EC-46BE-BC80-BFB5E9B3BB5F}" xr6:coauthVersionLast="47" xr6:coauthVersionMax="47" xr10:uidLastSave="{00000000-0000-0000-0000-000000000000}"/>
  <bookViews>
    <workbookView xWindow="-93" yWindow="-93" windowWidth="25786" windowHeight="13866" firstSheet="2" activeTab="2" xr2:uid="{00000000-000D-0000-FFFF-FFFF00000000}"/>
  </bookViews>
  <sheets>
    <sheet name="DUPAK" sheetId="1" r:id="rId1"/>
    <sheet name="konversi" sheetId="7" r:id="rId2"/>
    <sheet name="PENDIDIKAN" sheetId="2" r:id="rId3"/>
    <sheet name="PENELITIAN" sheetId="13" r:id="rId4"/>
    <sheet name="PENGABDIAN" sheetId="14" r:id="rId5"/>
    <sheet name="PENUNJANG" sheetId="5" r:id="rId6"/>
  </sheets>
  <definedNames>
    <definedName name="_xlnm.Print_Area" localSheetId="1">konversi!$A$3:$I$23</definedName>
    <definedName name="_xlnm.Print_Area" localSheetId="3">PENELITIAN!$A$1:$N$119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jYaQxmAQVf/tzk8QZLcK9oPTV+uw=="/>
    </ext>
  </extLst>
</workbook>
</file>

<file path=xl/calcChain.xml><?xml version="1.0" encoding="utf-8"?>
<calcChain xmlns="http://schemas.openxmlformats.org/spreadsheetml/2006/main">
  <c r="L164" i="2" l="1"/>
  <c r="L162" i="2"/>
  <c r="L160" i="2"/>
  <c r="L158" i="2"/>
  <c r="L141" i="2"/>
  <c r="M88" i="14"/>
  <c r="L58" i="14"/>
  <c r="L27" i="14"/>
  <c r="L25" i="14"/>
  <c r="L23" i="14"/>
  <c r="L171" i="2" l="1"/>
  <c r="L169" i="2"/>
  <c r="L166" i="2"/>
  <c r="L151" i="2"/>
  <c r="L153" i="2"/>
  <c r="L149" i="2"/>
  <c r="L156" i="2"/>
  <c r="L147" i="2"/>
  <c r="L145" i="2"/>
  <c r="L139" i="2"/>
  <c r="J94" i="2"/>
  <c r="L86" i="5" l="1"/>
  <c r="I250" i="1" s="1"/>
  <c r="L82" i="5"/>
  <c r="I246" i="1" s="1"/>
  <c r="L78" i="5"/>
  <c r="I242" i="1" s="1"/>
  <c r="L56" i="5"/>
  <c r="I225" i="1" s="1"/>
  <c r="L54" i="5"/>
  <c r="I218" i="1" s="1"/>
  <c r="I196" i="1"/>
  <c r="I191" i="1"/>
  <c r="I82" i="1"/>
  <c r="I73" i="1"/>
  <c r="L96" i="2"/>
  <c r="L26" i="2"/>
  <c r="I44" i="1" s="1"/>
  <c r="L23" i="2"/>
  <c r="I41" i="1" s="1"/>
  <c r="H252" i="1"/>
  <c r="I209" i="1"/>
  <c r="I202" i="1"/>
  <c r="I115" i="1"/>
  <c r="I102" i="1"/>
  <c r="I99" i="1"/>
  <c r="I96" i="1"/>
  <c r="I80" i="1"/>
  <c r="I77" i="1"/>
  <c r="I75" i="1"/>
  <c r="I49" i="1" l="1"/>
  <c r="I51" i="1"/>
  <c r="L22" i="2"/>
  <c r="L71" i="5"/>
  <c r="I235" i="1" s="1"/>
  <c r="I252" i="1" s="1"/>
  <c r="I59" i="1" l="1"/>
  <c r="I70" i="1"/>
  <c r="I47" i="1"/>
  <c r="J252" i="1"/>
  <c r="I46" i="1" l="1"/>
  <c r="J46" i="1" s="1"/>
</calcChain>
</file>

<file path=xl/sharedStrings.xml><?xml version="1.0" encoding="utf-8"?>
<sst xmlns="http://schemas.openxmlformats.org/spreadsheetml/2006/main" count="1492" uniqueCount="821">
  <si>
    <t>SALINAN</t>
  </si>
  <si>
    <t>LAMPIRAN III</t>
  </si>
  <si>
    <t xml:space="preserve">PERATURAN BERSAMA </t>
  </si>
  <si>
    <t>MENTERI PENDIDIKAN DAN KEBUDAYAAN DAN</t>
  </si>
  <si>
    <t>KEPALA BADAN KEPEGAWAIAN NEGARA</t>
  </si>
  <si>
    <t xml:space="preserve">NOMOR : 4/VIII/PB/2014        </t>
  </si>
  <si>
    <t xml:space="preserve">NOMOR : 24 TAHUN 2014 </t>
  </si>
  <si>
    <t>TENTANG</t>
  </si>
  <si>
    <t xml:space="preserve">KETENTUAN PELAKSANAAN PERATURAN MENTERI PENDAYAGUNAAN APARATUR NEGARA DAN REFORMASI BIROKRASI  NOMOR 17 TAHUN 2013  TENTANG JABATAN FUNGSIONAL DOSEN DAN ANGKA KREDITNYA, SEBAGAIMANA TELAH DIUBAH DENGAN PERATURAN MENTERI PENDAYAGUNAAN APARATUR NEGARA DAN REFORMASI BIROKRASI  REPUBLIK INDONESIA NOMOR 46 TAHUN 2013   </t>
  </si>
  <si>
    <t>CONTOH</t>
  </si>
  <si>
    <t>DAFTAR USUL PENETAPAN ANGKA KREDIT</t>
  </si>
  <si>
    <t>JABATAN AKADEMIK DOSEN</t>
  </si>
  <si>
    <t>NO</t>
  </si>
  <si>
    <t>KETERANGAN PERORANGAN</t>
  </si>
  <si>
    <t>1.</t>
  </si>
  <si>
    <t xml:space="preserve"> Nama</t>
  </si>
  <si>
    <t>2.</t>
  </si>
  <si>
    <t>3.</t>
  </si>
  <si>
    <t>4.</t>
  </si>
  <si>
    <t xml:space="preserve"> Tempat dan Tanggal Lahir</t>
  </si>
  <si>
    <t>5.</t>
  </si>
  <si>
    <t xml:space="preserve"> Jenis Kelamin</t>
  </si>
  <si>
    <t>6.</t>
  </si>
  <si>
    <t>7.</t>
  </si>
  <si>
    <t xml:space="preserve"> Jabatan Akademik Dosen/TMT</t>
  </si>
  <si>
    <t xml:space="preserve"> Masa kerja golongan lama</t>
  </si>
  <si>
    <t xml:space="preserve"> Masa kerja golongan baru</t>
  </si>
  <si>
    <t xml:space="preserve"> Unit Kerja </t>
  </si>
  <si>
    <t>UNSUR YANG DINILAI</t>
  </si>
  <si>
    <t>UNSUR, SUB UNSUR DAN BUTIR KEGIATAN</t>
  </si>
  <si>
    <t>ANGKA KREDIT MENURUT</t>
  </si>
  <si>
    <t>INSTANSI PENGUSUL</t>
  </si>
  <si>
    <t>TIM PENILAI</t>
  </si>
  <si>
    <t>LAMA</t>
  </si>
  <si>
    <t>BARU</t>
  </si>
  <si>
    <t>JUMLAH</t>
  </si>
  <si>
    <t>A</t>
  </si>
  <si>
    <t>PENDIDIKAN</t>
  </si>
  <si>
    <t>Mengikuti pendidikan formal dan memperoleh gelar/sebutan/ijazah:</t>
  </si>
  <si>
    <t>Doktor/sederajat (S3)</t>
  </si>
  <si>
    <t>Magister/sederajat (S2)</t>
  </si>
  <si>
    <t>Mengikuti diklat prajabatan golongan III</t>
  </si>
  <si>
    <t>Pendidikan dan pelatihan Prajabatan Golongan III</t>
  </si>
  <si>
    <t>B</t>
  </si>
  <si>
    <t>PELAKSANAAN PENDIDIKAN</t>
  </si>
  <si>
    <r>
      <rPr>
        <sz val="10"/>
        <color theme="1"/>
        <rFont val="Bookman Old Style"/>
        <family val="1"/>
      </rPr>
      <t>Melaksanakan perkuliahan/ tutorial / perkuliahan praktikum dan membimbing, menguji serta menyelenggarakan pendidikan di laboratorium, praktek keguruan bengkel/ studio/kebun percobaan/teknologi pengajaran dan praktek lapangan (</t>
    </r>
    <r>
      <rPr>
        <b/>
        <sz val="10"/>
        <color theme="1"/>
        <rFont val="Bookman Old Style"/>
        <family val="1"/>
      </rPr>
      <t>setiap semester</t>
    </r>
    <r>
      <rPr>
        <sz val="10"/>
        <color theme="1"/>
        <rFont val="Bookman Old Style"/>
        <family val="1"/>
      </rPr>
      <t>):</t>
    </r>
  </si>
  <si>
    <t>Melaksanakan perkulihan/ tutorial / perkuliahan praktikum dan membimbing, menguji serta menyelenggarakan pendidikan di laboratorium, praktek keguruan bengkel/ studio/kebun percobaan/teknologi pengajaran dan praktek lapangan. pada Fakultas/Sekolah Tinggi/Akademi/ Politeknik sendiri, pada fakultas lain dalam lingkungan Universitas/Institut sendiri, maupun di luar perguruan tinggi sendiri secara melembaga paling banyak 12 sks per semester</t>
  </si>
  <si>
    <t>Membimbing seminar</t>
  </si>
  <si>
    <t>Membimbing mahasiswa seminar</t>
  </si>
  <si>
    <t xml:space="preserve">Membimbing kuliah kerja nyata, pratek kerja nyata, praktek kerja lapangan </t>
  </si>
  <si>
    <t xml:space="preserve">Membimbing mahasiswa kuliah kerja nyata, pratek kerja nyata, praktek kerja lapangan </t>
  </si>
  <si>
    <t>Membimbing dan ikut membimbing dalam menghasilkan disertasi, thesis, skripsi dan laporan akhir studi yang sesuai bidang penugasannya</t>
  </si>
  <si>
    <t xml:space="preserve">Pembimbing utama </t>
  </si>
  <si>
    <t>a.</t>
  </si>
  <si>
    <t>Disertasi</t>
  </si>
  <si>
    <t>b.</t>
  </si>
  <si>
    <t>Thesis</t>
  </si>
  <si>
    <t>c.</t>
  </si>
  <si>
    <t>Skripsi</t>
  </si>
  <si>
    <t>d.</t>
  </si>
  <si>
    <t>Laporan akhir</t>
  </si>
  <si>
    <t>Pembimbing pendamping/pembantu</t>
  </si>
  <si>
    <t>Bertugas sebagai penguji pada ujian akhir/Profesi</t>
  </si>
  <si>
    <t>Ketua penguji</t>
  </si>
  <si>
    <t>Anggota penguji</t>
  </si>
  <si>
    <t>Membina kegiatan mahasiswa di bidang akademik dan kemahasiswaan, termasuk dalam kegiatan ini adalah membimbing mahasiswa menghasilkan produk saintifik</t>
  </si>
  <si>
    <t>Melakukan pembinaan kegiatan mahasiswa di bidang Akademik dan kemahasiswaan</t>
  </si>
  <si>
    <t>Mengembangkan program kuliah yang mempunyai nilai kebaharuan metode atau substansi</t>
  </si>
  <si>
    <t>Melakukan kegiatan pengembangan program kuliah</t>
  </si>
  <si>
    <t>Mengembangkan bahan pengajaran/bahan kuliah yang mempunyai nilai kebaharuan</t>
  </si>
  <si>
    <t>Buku ajar</t>
  </si>
  <si>
    <t xml:space="preserve">Diktat, modul, petunjuk praktikum, model, alat bantu, audio visual, naskah tutorial </t>
  </si>
  <si>
    <t>Menyampaikan orasi ilmiah</t>
  </si>
  <si>
    <t xml:space="preserve">Melakukan kegiatan orasi ilmiah pada perguruan tinggi tiap tahun </t>
  </si>
  <si>
    <t>Menduduki jabatan pimpinan perguruan tinggi</t>
  </si>
  <si>
    <t>Rektor</t>
  </si>
  <si>
    <t>Wakil Rektor/ Dekan/ Direktur Program Pascasarjana/ Ketua Lembaga</t>
  </si>
  <si>
    <t>Ketua sekolah tinggi/pembantu dekan/asisten direktur program pasca sarjana/direktur politeknik/koordinator kopertis</t>
  </si>
  <si>
    <t>Pembantu ketua sekolah tinggi/pembantu direktur politeknik</t>
  </si>
  <si>
    <t>Direktur Akademi</t>
  </si>
  <si>
    <t>Pembantu direktur politeknik, ketua jurusan/bagian pada universitas/institut/sekolah tinggi</t>
  </si>
  <si>
    <t>Pembantu direktur akademi/ketua jurusan/ketua prodi pada universitas/politeknik/akademi, sekretaris jurusan/bagian pada universitas/institut/sekolah tinggi</t>
  </si>
  <si>
    <t>Sekretaris jurusan pada politeknik/akademi dan kepala laboratorium (bengkel) universitas/institut/sekolah tinggi/politeknik/akademi</t>
  </si>
  <si>
    <t>Membimbing dosen yang mempunyai jabatan akademik lebih rendah setiap semester (bagi dosen Lektor Kepala ke atas)</t>
  </si>
  <si>
    <t>Pembimbing pencangkokan</t>
  </si>
  <si>
    <t>Reguler</t>
  </si>
  <si>
    <t>Melaksanakan kegiatan Detasering dan pencangkokan di luar institusi tempat bekerja setiap semester (bagi dosen Lektor Kepala ke atas)</t>
  </si>
  <si>
    <t>Detasering</t>
  </si>
  <si>
    <t>Pencangkokan</t>
  </si>
  <si>
    <t>Melakukan kegiatan pengembangan diri untuk meningkatkan kompetensi</t>
  </si>
  <si>
    <t>Lamanya lebih dari 960 jam</t>
  </si>
  <si>
    <t>Lamanya 641-960 jam</t>
  </si>
  <si>
    <t>Lamanya 481-640 jam</t>
  </si>
  <si>
    <t>Lamanya 161-480 jam</t>
  </si>
  <si>
    <t>Lamanya 81-160 jam</t>
  </si>
  <si>
    <t>Lamanya 31-80 jam</t>
  </si>
  <si>
    <t>Lamanya 10-30 jam</t>
  </si>
  <si>
    <t>C</t>
  </si>
  <si>
    <t>PENELITIAN</t>
  </si>
  <si>
    <t>Menghasilkan karya ilmiah sesuai dengan bidang ilmunya:</t>
  </si>
  <si>
    <t>Hasil penelitian atau hasil pemikiran yang dipublikasikan dalam bentuk buku:</t>
  </si>
  <si>
    <t>1)</t>
  </si>
  <si>
    <t>Buku Referensi</t>
  </si>
  <si>
    <t>2)</t>
  </si>
  <si>
    <t>Monograf</t>
  </si>
  <si>
    <r>
      <rPr>
        <sz val="11"/>
        <color theme="1"/>
        <rFont val="Bookman Old Style"/>
        <family val="1"/>
      </rPr>
      <t>Hasil penelitian atau hasil pemikiran dalam buku yang dipublikasikan dan berisi berbagai tulisan dari berbagai penulis (</t>
    </r>
    <r>
      <rPr>
        <i/>
        <sz val="11"/>
        <color theme="1"/>
        <rFont val="Bookman Old Style"/>
        <family val="1"/>
      </rPr>
      <t>book chapter</t>
    </r>
    <r>
      <rPr>
        <sz val="11"/>
        <color theme="1"/>
        <rFont val="Bookman Old Style"/>
        <family val="1"/>
      </rPr>
      <t>):</t>
    </r>
  </si>
  <si>
    <t>Internasional</t>
  </si>
  <si>
    <t>Nasional</t>
  </si>
  <si>
    <t>Hasil penelitian atau hasil pemikiran yang dipublikasikan:</t>
  </si>
  <si>
    <t>Jurnal internasional bereputasi (terindeks pada database internasional bereputasi dan berfaktor dampak)</t>
  </si>
  <si>
    <t>Jurnal internasional terindeks pada database internasional bereputasi</t>
  </si>
  <si>
    <t>3)</t>
  </si>
  <si>
    <t>Jurnal internasional terindeks pada database internasional di luar kategori 2</t>
  </si>
  <si>
    <t>4)</t>
  </si>
  <si>
    <t>Jurnal Nasional Terakreditasi Dikti</t>
  </si>
  <si>
    <r>
      <rPr>
        <sz val="11"/>
        <color theme="1"/>
        <rFont val="Bookman Old Style"/>
        <family val="1"/>
      </rPr>
      <t xml:space="preserve">Jurnal nasional terakreditasi Kemenristekdikti </t>
    </r>
    <r>
      <rPr>
        <b/>
        <sz val="11"/>
        <color theme="1"/>
        <rFont val="Bookman Old Style"/>
        <family val="1"/>
      </rPr>
      <t>peringkat 1 dan 2</t>
    </r>
  </si>
  <si>
    <t>5)</t>
  </si>
  <si>
    <t xml:space="preserve">Jurnal nasional berbahasa Inggris atau bahasa resmi (PBB) terindeks pada basis data yang diakui Kemenristekdikti, contohnya: CABI atau Index Copernicus International (ICI).               </t>
  </si>
  <si>
    <r>
      <rPr>
        <sz val="11"/>
        <color theme="1"/>
        <rFont val="Bookman Old Style"/>
        <family val="1"/>
      </rPr>
      <t xml:space="preserve">Jurnal nasional terakreditasi </t>
    </r>
    <r>
      <rPr>
        <b/>
        <sz val="11"/>
        <color theme="1"/>
        <rFont val="Bookman Old Style"/>
        <family val="1"/>
      </rPr>
      <t>peringkat 3 dan 4</t>
    </r>
  </si>
  <si>
    <r>
      <rPr>
        <sz val="11"/>
        <color theme="1"/>
        <rFont val="Bookman Old Style"/>
        <family val="1"/>
      </rPr>
      <t xml:space="preserve">Jurnal nasional terakreditasi </t>
    </r>
    <r>
      <rPr>
        <b/>
        <sz val="11"/>
        <color theme="1"/>
        <rFont val="Bookman Old Style"/>
        <family val="1"/>
      </rPr>
      <t>peringkat 5 dan 6</t>
    </r>
  </si>
  <si>
    <t>6)</t>
  </si>
  <si>
    <t xml:space="preserve">Jurnal Nasional </t>
  </si>
  <si>
    <t>7)</t>
  </si>
  <si>
    <t>Jurnal ilmiah yang ditulis dalam Bahasa Resmi PBB namun tidak memenuhi syarat-syarat sebagai jurnal ilmiah internasional</t>
  </si>
  <si>
    <t>Hasil penelitian atau hasil pemikiran yang didesiminasikan :</t>
  </si>
  <si>
    <t>Dipresentasikan secara oral dan dimuat dalam prosiding yang dipublikasikan (ber ISSN/ISBN):</t>
  </si>
  <si>
    <t>Internasional teindeks pada Scimagojr dan Scopus</t>
  </si>
  <si>
    <t>Internasional terindeks pada Scopus, IEEE Explore, SPIE</t>
  </si>
  <si>
    <t>Disajikan dalam bentuk poster dan dimuat dalam prosiding yang dipublikasikan:</t>
  </si>
  <si>
    <t>Disajikan dalam seminar/simposium/ lokakarya, tetapi tidak dimuat dalam prosiding yang dipublikasikan:</t>
  </si>
  <si>
    <t>Hasil penelitian/pemikiran yang tidak disajikan dalam seminar/simposium/ lokakarya, tetapi dimuat dalam prosiding:</t>
  </si>
  <si>
    <t>e.</t>
  </si>
  <si>
    <t>Hasil penelitian/pemikiran yang disajikan dalam koran/majalah populer/umum</t>
  </si>
  <si>
    <t>Hasil penelitian atau pemikiran atau kerjasama industri yang tidak dipublikasikan (tersimpan dalam perpustakaan) yang dilakukan secara melembaga</t>
  </si>
  <si>
    <t>Menerjemahkan/menyadur buku ilmiah yang diterbitkan (ber ISBN)</t>
  </si>
  <si>
    <t>Mengedit/menyunting karya ilmiah dalam bentuk buku yang diterbitkan (ber ISBN)</t>
  </si>
  <si>
    <t>Membuat rancangan dan karya teknologi yang dipatenkan  atau seni yang terdaftar di HaKI secara nasional atau internasional</t>
  </si>
  <si>
    <t>Internasional yang sudah diimplementasikan di industri (paling sedikit diakui oleh 4 Negara)</t>
  </si>
  <si>
    <t>Internasional (paling sedikit diakui oleh 4 Negara)</t>
  </si>
  <si>
    <t>Nasional (yang sudah diimplementasikan di industri)</t>
  </si>
  <si>
    <t>Nasional, dalam bentuk paten sederhana tang telah memiliki sertifikat dari Direktorat Jenderal Kekayaan Intelektual, Kemenkumham</t>
  </si>
  <si>
    <t>f.</t>
  </si>
  <si>
    <t>Karya ciptaan, desain industri, indikasi geografis yang telah memiliki sertifikat dari Direktorat Jenderal Kekayaan Intelektual, Kemenkumham</t>
  </si>
  <si>
    <t>g.</t>
  </si>
  <si>
    <t>Karya cipta berupa bahan pengajaran (buku ajar, modul, dan lainnya) yang telah mendapatkan sertifikat karya cipta dari Direktorat Jenderal Kekayaan Intelektual, Kemenkumham maka karya cipta tersebut tidak dapat diajukan sebagai bukti kegiatan melaksanakan penelitian</t>
  </si>
  <si>
    <t>Membuat rancangan dan karya teknologi yang tidak dipatenkan; rancangan dan karya seni monumentalyang tidak terdaftar di HaKI tetapi telah dipresentasikan pada forum yang teragenda:</t>
  </si>
  <si>
    <t>Tingkat internasional</t>
  </si>
  <si>
    <t>Tingkat nasional</t>
  </si>
  <si>
    <t>Tingkat lokal</t>
  </si>
  <si>
    <t>Membuat rancangan dan karya seni yang tidak terdaftar HaKI*)</t>
  </si>
  <si>
    <t>D</t>
  </si>
  <si>
    <t>PELAKSANAAN PENGABDIAN KEPADA MASYARAKAT</t>
  </si>
  <si>
    <t>Menduduki jabatan pimpinan</t>
  </si>
  <si>
    <t>Menduduki jabatan pimpinan pada lembaga pemerintahan/pejabat negara yang harus dibebaskan dari jabatan organiknya</t>
  </si>
  <si>
    <t>Melaksankan pengembangan hasil pendidikan dan penelitian</t>
  </si>
  <si>
    <t>Melaksanakan pengembangan hasil pendidikan dan penelitian yang dapat dimanfaatkan oleh masyarakat</t>
  </si>
  <si>
    <t>Memberi latihan/penyuluhan/penataran/ceramah pada masyarakat</t>
  </si>
  <si>
    <t>Terjadwal/terprogram</t>
  </si>
  <si>
    <t>Dalam satu semester atau lebih</t>
  </si>
  <si>
    <t>a)</t>
  </si>
  <si>
    <t>b)</t>
  </si>
  <si>
    <t>c)</t>
  </si>
  <si>
    <t>Kurang dari satu semester dan minimal satu bulan</t>
  </si>
  <si>
    <t xml:space="preserve"> </t>
  </si>
  <si>
    <t>d)</t>
  </si>
  <si>
    <t>Insidental</t>
  </si>
  <si>
    <t>Memberi pelayanan kepada masyarakat atau kegiatan lain yang menunjang pelaksanaan tugas umum pemerintah dan pembangunan</t>
  </si>
  <si>
    <t>a</t>
  </si>
  <si>
    <t>Berdasarkan bidang keahlian</t>
  </si>
  <si>
    <t>b</t>
  </si>
  <si>
    <t>Berdasarkan penugasan lembaga perguruan tinggi</t>
  </si>
  <si>
    <t>c</t>
  </si>
  <si>
    <t>Berdasarkan fungsi/jabatan</t>
  </si>
  <si>
    <t xml:space="preserve">Membuat/menulis karya pengabdian </t>
  </si>
  <si>
    <t>Membuat/menulis karya pengabdian pada masyarakat yang tidak dipublikasikan</t>
  </si>
  <si>
    <t>Hasil kegiatan pengabdian kepada masyarakat yang dipublikasikan di sebuah berkala/jurnal pengabdian kepada masyarakat atau teknologi tepat guna, merupakan diseminasi dari luaran program kegiatan pengabdian kepada masyarakat, tiap karya</t>
  </si>
  <si>
    <t>Berperan serta aktif dalam pengelolaan jurnal ilmiah (per tahun)</t>
  </si>
  <si>
    <t>a. Editor/dewan penyunting/dewan redaksi jurnal ilmiah internasional</t>
  </si>
  <si>
    <t>b. Editor/dewan penyunting/dewan redaksi jurnal ilmiah nasional</t>
  </si>
  <si>
    <t xml:space="preserve">JUMLAH UNSUR UTAMA </t>
  </si>
  <si>
    <t>E</t>
  </si>
  <si>
    <t>UNSUR PENUNJANG</t>
  </si>
  <si>
    <t>Menjadi anggota dalam suatu Panitia/Badan pada perguruan tinggi</t>
  </si>
  <si>
    <t>Sebagai ketua/wakil ketua merangkap anggota</t>
  </si>
  <si>
    <t>Sebagai anggota</t>
  </si>
  <si>
    <t>Menjadi anggota panitia/badan pada lembaga      pemerintah</t>
  </si>
  <si>
    <t>Panitia pusat</t>
  </si>
  <si>
    <t>Ketua/Wakil Ketua</t>
  </si>
  <si>
    <t>Anggota</t>
  </si>
  <si>
    <t>Panitia daerah</t>
  </si>
  <si>
    <t>Menjadi anggota organisasi profesi</t>
  </si>
  <si>
    <t>Pengurus</t>
  </si>
  <si>
    <t>Anggota atas permintaan</t>
  </si>
  <si>
    <t>Mewakili perguruan tinggi/lembaga pemerintah</t>
  </si>
  <si>
    <t>Mewakili perguruan tinggi/lembaga pemerintah duduk dalam panitia antar lembaga</t>
  </si>
  <si>
    <t>Menjadi anggota delegasi nasional ke pertemuan internasional</t>
  </si>
  <si>
    <t>Sebagai ketua delegasi</t>
  </si>
  <si>
    <t>Sebagai anggota delegasi</t>
  </si>
  <si>
    <t>Berperan serta aktif dalam pertemuan ilmiah</t>
  </si>
  <si>
    <t>Tingkat internasional/nasional/regional sebagai :</t>
  </si>
  <si>
    <t>Ketua</t>
  </si>
  <si>
    <t>Di lingkungan perguruan tinggi sebagai :</t>
  </si>
  <si>
    <t>Mendapat penghargaan/ tanda jasa</t>
  </si>
  <si>
    <t>Penghargaan/tanda Jasa Satya Lencana 30 Tahun</t>
  </si>
  <si>
    <t>Penghargaan/tanda Jasa Satya Lencana 20 Tahun</t>
  </si>
  <si>
    <t>Penghargaan/tanda Jasa Satya Lencana 10 Tahun</t>
  </si>
  <si>
    <t>Tingkat Internasional, setiap tanda jasa/penghargaan</t>
  </si>
  <si>
    <t>Tingkat Nasional, setiap tanda jasa/penghargaan</t>
  </si>
  <si>
    <t>Tingkat Daerah/Lokal, setiap tanda jasa/ penghargaan</t>
  </si>
  <si>
    <t>Menulis buku pelajaran SLTA ke bawah yang diterbitkan dan diedarkan secara nasional</t>
  </si>
  <si>
    <t>Buku SLTA atau setingkat</t>
  </si>
  <si>
    <t>Buku SLTP atau setingkat</t>
  </si>
  <si>
    <t>Buku SD atau setingkat</t>
  </si>
  <si>
    <t>Mempunyai prestasi di bidang olahraga/humaniora</t>
  </si>
  <si>
    <t>Tingkat daerah/lokal</t>
  </si>
  <si>
    <t>Keanggotaan dalam tim penilaian jabatan akademik dosen</t>
  </si>
  <si>
    <t>Menjadi anggota tim penilaian  jabatan Akademik Dosen</t>
  </si>
  <si>
    <t>JUMLAH UNSUR PENUNJANG</t>
  </si>
  <si>
    <t>F</t>
  </si>
  <si>
    <t>LAMPIRAN PENDUKUNG DUPAK :</t>
  </si>
  <si>
    <t>Surat pernyataan telah melaksanakan kegiatan pendidikan</t>
  </si>
  <si>
    <t>Surat pernyataan telah melakukan kegiatan pengajaran</t>
  </si>
  <si>
    <t>Surat pernyataan telah melakukan kegiatan pengabdian kepada masyarakat</t>
  </si>
  <si>
    <t xml:space="preserve">Surat pernyataan melakukan kegiatan penunjang </t>
  </si>
  <si>
    <t>G</t>
  </si>
  <si>
    <t>Catatan Pejabat Pengusul :</t>
  </si>
  <si>
    <t>……</t>
  </si>
  <si>
    <t>dan seterusnya</t>
  </si>
  <si>
    <t>H</t>
  </si>
  <si>
    <t>I</t>
  </si>
  <si>
    <t>Catatan Anggota Tim Penilai :</t>
  </si>
  <si>
    <t>…………………….,…………………………</t>
  </si>
  <si>
    <t>J</t>
  </si>
  <si>
    <t>Catatan  Ketua Tim Penilai :</t>
  </si>
  <si>
    <t xml:space="preserve">Ketua  Tim Penilai, </t>
  </si>
  <si>
    <t xml:space="preserve">SURAT PERNYATAAN </t>
  </si>
  <si>
    <t>MELAKSANAKAN PENDIDIKAN</t>
  </si>
  <si>
    <t>Yang bertanda tangan di bawah ini    :</t>
  </si>
  <si>
    <t xml:space="preserve">Nama                               </t>
  </si>
  <si>
    <t>Pangkat/Golongan Ruang</t>
  </si>
  <si>
    <t>Jabatan</t>
  </si>
  <si>
    <t>Unit Kerja</t>
  </si>
  <si>
    <t>Menyatakan bahwa  :</t>
  </si>
  <si>
    <t>Nama</t>
  </si>
  <si>
    <t>Jabatan Fungsional</t>
  </si>
  <si>
    <t>Telah melaksanakan pendidikan sebagai berikut :</t>
  </si>
  <si>
    <t>No.</t>
  </si>
  <si>
    <t>Uraian Kegiatan</t>
  </si>
  <si>
    <t>Tanggal</t>
  </si>
  <si>
    <t>Satuan Hasil</t>
  </si>
  <si>
    <t>Jumlah
Volume
Kegiatan</t>
  </si>
  <si>
    <t>Angka Kredit</t>
  </si>
  <si>
    <t>Jumlah
Angka
Kredit</t>
  </si>
  <si>
    <t>Keterangan/ Bukti Fisik</t>
  </si>
  <si>
    <t>_</t>
  </si>
  <si>
    <t>Melaksanakan perkulihan/ tutorial / perkuliahan praktikum dan membimbing, menguji serta menyelenggarakan pendidikan di laboratorium, praktek keguruan bengkel/ studio/kebun percobaan/teknologi pengajaran dan praktek lapangan.</t>
  </si>
  <si>
    <t>Sub total per semester</t>
  </si>
  <si>
    <t>Membimbing seminar (setiap semester)</t>
  </si>
  <si>
    <t>Membimbing kuliah kerja nyata, pratek kerja nyata, praktek kerja lapangan</t>
  </si>
  <si>
    <t>Membimbing dan ikut membimbing dalam menghasilkan disertasi, thesis, skripsi dan laporan akhir studi yang sesuai bidang penugasannya (maksimum 32 kum per semester)</t>
  </si>
  <si>
    <t>Pembimbing Utama per orang (setiap mahasiswa)</t>
  </si>
  <si>
    <t>Disertasi (maksimum 4 lulusan per semester)</t>
  </si>
  <si>
    <t>Mahasiswa</t>
  </si>
  <si>
    <t>Thesis (maksimum 6 lulusan per semester)</t>
  </si>
  <si>
    <t>Skripsi (maksimum 8 lulusan per semester</t>
  </si>
  <si>
    <t>Sub total anggota penguji pada ujian akhir</t>
  </si>
  <si>
    <t>Membina kegiatan mahasiswa di bidang akademik dan kemahasiswaan, termasuk dalam kegiatan ini adalah membimbing mahasiswa menghasilkan produk saintifik (setiap Semester) (maksimum 2 kegiatan per semester)</t>
  </si>
  <si>
    <t>Mengembangkan program kuliah yang mempunyai nilai kebaharuan metode atau substansi (setiap prodouk) (maksimum 1 mata kuliah per semester)</t>
  </si>
  <si>
    <t>Melakukan kegiatan pengembangan program kuliah (maksimum 1 mata kuliah/semester)</t>
  </si>
  <si>
    <t>Lampirkan produk</t>
  </si>
  <si>
    <t>Mengembangkan bahan pengajaran/bahan kuliah yang mempunyai nilai kebaharuan (setiap produk)</t>
  </si>
  <si>
    <t>Buku ajar (maksimum 1 buku/
tahun)</t>
  </si>
  <si>
    <r>
      <rPr>
        <sz val="10"/>
        <color theme="1"/>
        <rFont val="Bookman Old Style"/>
        <family val="1"/>
      </rPr>
      <t xml:space="preserve">Diktat, modul, petunjuk praktikum, model, alat bantu, audio visual, naskah tutorial, </t>
    </r>
    <r>
      <rPr>
        <i/>
        <sz val="10"/>
        <color theme="1"/>
        <rFont val="Bookman Old Style"/>
        <family val="1"/>
      </rPr>
      <t>Job sheet praktikum</t>
    </r>
    <r>
      <rPr>
        <sz val="10"/>
        <color theme="1"/>
        <rFont val="Bookman Old Style"/>
        <family val="1"/>
      </rPr>
      <t xml:space="preserve"> terkait dengan mata kuliah yang diampu (maksimum 1 produk/semester)</t>
    </r>
  </si>
  <si>
    <t>Menyampaikan orasi ilmiah di tingkat perguruan tinggi (maksimum 2 orasi per semester)</t>
  </si>
  <si>
    <t>Melakukan kegiatan orasi ilmiah pada perguruan tinggi tiap tahun (maksimum 2 orasi/semester)</t>
  </si>
  <si>
    <t>Menduduki jabatan pimpinan perguruan tinggi (maksimum 1 jabatan per semester)</t>
  </si>
  <si>
    <t>Tuliskan Nomor SK Penugasan, Lampirkan SK Jabatan</t>
  </si>
  <si>
    <t>Tuliskan Nomor SK, Lampirkan SK Jabatan</t>
  </si>
  <si>
    <t>Ketua sekolah tinggi/pembantu dekan/asisten direktur program pasca sarjana/direktur politeknik/kepala LLDIKTI</t>
  </si>
  <si>
    <t>Ketua Jurusan ...... Fak. .... Periode 2013-2016 (6 Semester)</t>
  </si>
  <si>
    <t>K</t>
  </si>
  <si>
    <r>
      <rPr>
        <sz val="10"/>
        <color theme="1"/>
        <rFont val="Bookman Old Style"/>
        <family val="1"/>
      </rPr>
      <t xml:space="preserve">Membimbing dosen yang mempunyai jabatan akademik lebih rendah setiap semester </t>
    </r>
    <r>
      <rPr>
        <b/>
        <sz val="10"/>
        <color theme="1"/>
        <rFont val="Bookman Old Style"/>
        <family val="1"/>
      </rPr>
      <t>(bagi dosen Lektor Kepala ke atas)</t>
    </r>
  </si>
  <si>
    <t>Pembimbing pencangkokan (maksimal 1 orang)</t>
  </si>
  <si>
    <t>Tuliskan Nomor SK Penugasan, Lampirkan bukti kinerja</t>
  </si>
  <si>
    <t>Reguler (maksimal 1 orang)</t>
  </si>
  <si>
    <t>L</t>
  </si>
  <si>
    <t>Detasering (maksimal 1 orang)</t>
  </si>
  <si>
    <t>Pencangkokan (maksimal 1 orang)</t>
  </si>
  <si>
    <t>M</t>
  </si>
  <si>
    <t xml:space="preserve">Lampirkan sertifikat </t>
  </si>
  <si>
    <t>JUMLAH TOTAL</t>
  </si>
  <si>
    <t>Demikian pernyataan ini dibuat untuk dapat dipergunakan sebagaimana mestinya</t>
  </si>
  <si>
    <t xml:space="preserve">NIP. </t>
  </si>
  <si>
    <t>MELAKSANAKAN PENELITIAN</t>
  </si>
  <si>
    <t>Artikel</t>
  </si>
  <si>
    <t>d</t>
  </si>
  <si>
    <t>e</t>
  </si>
  <si>
    <t>f</t>
  </si>
  <si>
    <t>g</t>
  </si>
  <si>
    <t>MELAKSANAKAN PENGABDIAN KEPADA MASYARAKAT</t>
  </si>
  <si>
    <t>Telah melakukan melaksanakan pengabdian kepada masyarakat sebagai berikut :</t>
  </si>
  <si>
    <t>MELAKSANAKAN PENUNJANG TUGAS DOSEN</t>
  </si>
  <si>
    <t>Menjadi anggota panitia/badan pada lembaga pemerintah</t>
  </si>
  <si>
    <t>Ketua/Wakil Ketua, tiap kepanitiaan</t>
  </si>
  <si>
    <t>Anggota, tiap kepanitiaan</t>
  </si>
  <si>
    <t xml:space="preserve">Anggota, tiap kepanitiaan </t>
  </si>
  <si>
    <t>Pengurus, tiap periode jabatan</t>
  </si>
  <si>
    <t>Anggota atas permintaan, tiap periode jabatan</t>
  </si>
  <si>
    <t>Anggota, tiap periode jabatan</t>
  </si>
  <si>
    <t>Mewakili perguruan tinggi/lembaga pemerintah duduk dalam panitia antar lembaga, tiap kepanitiaan</t>
  </si>
  <si>
    <t>Sebagai ketua delegasi, tiap kegiatan</t>
  </si>
  <si>
    <t>Sebagai anggota delegasi, tiap kegiatan</t>
  </si>
  <si>
    <t>Tingkat internasional/nasional/regional sebagai</t>
  </si>
  <si>
    <t>Ketua, tiap kegiatan</t>
  </si>
  <si>
    <t>Anggota/peserta, tiap kegiatan</t>
  </si>
  <si>
    <t>Buku SLTA atau setingkat, tiap buku</t>
  </si>
  <si>
    <t>Buku SLTP atau setingkat, tiap buku</t>
  </si>
  <si>
    <t>Buku SD atau setingkat, tiap buku</t>
  </si>
  <si>
    <t>Tingkat internasional, tiap piagam/medali</t>
  </si>
  <si>
    <t>Tingkat nasional, tiap piagam/medali</t>
  </si>
  <si>
    <t>Tingkat daerah/lokal, tiap piagam/medali</t>
  </si>
  <si>
    <t>Keanggotaan dalam tim penilaian jabatan Akademik Dosen (tiap semester)</t>
  </si>
  <si>
    <t xml:space="preserve">Menjadi anggota tim penilaian  jabatan Akademik Dosen </t>
  </si>
  <si>
    <t>INSTANSI : UNIVERSITAS PAHLAWAN TUANKU TAMBUSAI</t>
  </si>
  <si>
    <t>-</t>
  </si>
  <si>
    <t>Universitas Pahlawan Tuanku Tambusai</t>
  </si>
  <si>
    <t>Rektor Universitas Pahlawan Tuanku Tambusai</t>
  </si>
  <si>
    <t>Prof. Dr. Amir Luthfi</t>
  </si>
  <si>
    <t>: Universitas Pahlawan Tuanku Tambusai</t>
  </si>
  <si>
    <t>NIDN</t>
  </si>
  <si>
    <t>Kepala LLDikti Wilayah XVII</t>
  </si>
  <si>
    <t>Dr. H. Nopriadi, SKM, M.Kes</t>
  </si>
  <si>
    <t xml:space="preserve">NIP. 197611112008121002 </t>
  </si>
  <si>
    <t>…..............................................</t>
  </si>
  <si>
    <t>…............................................</t>
  </si>
  <si>
    <t>........................................</t>
  </si>
  <si>
    <t xml:space="preserve">NIP . </t>
  </si>
  <si>
    <t xml:space="preserve">NIDN                                                </t>
  </si>
  <si>
    <t xml:space="preserve">MASA PENILAIAN : </t>
  </si>
  <si>
    <t xml:space="preserve"> NIDN/NIDK</t>
  </si>
  <si>
    <t xml:space="preserve"> Jabatan Akademik Dosen, Angka Kredit/TMT</t>
  </si>
  <si>
    <t xml:space="preserve"> Pendidikan Terakhir </t>
  </si>
  <si>
    <t xml:space="preserve">      a. Jurusan/Program Studi</t>
  </si>
  <si>
    <t xml:space="preserve">      b. Bidang Ilmu</t>
  </si>
  <si>
    <t xml:space="preserve"> Pangkat dan Golongan Ruang/TMT</t>
  </si>
  <si>
    <t>PELAKSANAAN PENDIDIKAN (Bidang B)</t>
  </si>
  <si>
    <t>Semester Ganjil 2022/2023</t>
  </si>
  <si>
    <t>Pelatihan pekerti</t>
  </si>
  <si>
    <t>5 SKS pertama, 2 SKS Paralel</t>
  </si>
  <si>
    <t>Semester Genap 2021/2022</t>
  </si>
  <si>
    <t>Semester Ganjil 2021/2022</t>
  </si>
  <si>
    <t xml:space="preserve">https://drive.google.com/file/d/1Y4UqF-EXcfQ1w09lHIp2ybBSEogOjWH6/view?usp=sharing </t>
  </si>
  <si>
    <t xml:space="preserve">https://drive.google.com/file/d/1qLAVDZVJ56Z16g_xtdxuj4sF5hCp2PbQ/view?usp=sharing </t>
  </si>
  <si>
    <t>magang 1, 2 sks</t>
  </si>
  <si>
    <t>kalkulus 1, 3 sks</t>
  </si>
  <si>
    <t>magang 2, 2 sks</t>
  </si>
  <si>
    <t>magang 2, 2 sks, kelas paralel</t>
  </si>
  <si>
    <t>total  6 sks</t>
  </si>
  <si>
    <t>total = 4 sks</t>
  </si>
  <si>
    <t>semester genap 2021/2022</t>
  </si>
  <si>
    <t xml:space="preserve">https://drive.google.com/file/d/1MuW-3ZmmvXcSWGkp0OX1F6q6FAdgvZrv/view?usp=sharing </t>
  </si>
  <si>
    <t>Semester Genap 2022/2023</t>
  </si>
  <si>
    <t>total  9 sks</t>
  </si>
  <si>
    <t>9 SKS pertama</t>
  </si>
  <si>
    <t xml:space="preserve">https://drive.google.com/file/d/1BdnK1Dw2WTwRxjUXjTmXDSYfMV5Dv81L/view?usp=sharing </t>
  </si>
  <si>
    <t>Semester Ganjil  2022/2023</t>
  </si>
  <si>
    <t>10 SKS pertama</t>
  </si>
  <si>
    <t>Semester Genap 2023/2024</t>
  </si>
  <si>
    <t xml:space="preserve">12 SKS </t>
  </si>
  <si>
    <t>Semester Ganjil 2023/
2024</t>
  </si>
  <si>
    <t xml:space="preserve">17 SKS </t>
  </si>
  <si>
    <t>27/06/2023</t>
  </si>
  <si>
    <t>2. Semester genap 2022/2023 (Januari 2023 s/d Juli 2023)</t>
  </si>
  <si>
    <t>19/10/2023</t>
  </si>
  <si>
    <t xml:space="preserve">6. Yola Malinda </t>
  </si>
  <si>
    <t>NIP. 096 542 105</t>
  </si>
  <si>
    <t>SK</t>
  </si>
  <si>
    <t>sertifikat</t>
  </si>
  <si>
    <t>01 April 2019 s/d 1 Januari 2025</t>
  </si>
  <si>
    <t>04 tahun 02 bulan</t>
  </si>
  <si>
    <t>Pekanbaru, April 2025</t>
  </si>
  <si>
    <t>http://repository.universitaspahlawan.ac.id/id/eprint/2864</t>
  </si>
  <si>
    <t>http://repository.universitaspahlawan.ac.id/id/eprint/2865</t>
  </si>
  <si>
    <t>http://repository.universitaspahlawan.ac.id/id/eprint/2866</t>
  </si>
  <si>
    <t>http://repository.universitaspahlawan.ac.id/id/eprint/2871</t>
  </si>
  <si>
    <t>http://repository.universitaspahlawan.ac.id/id/eprint/2875</t>
  </si>
  <si>
    <t>Bangkinang , 15 April 2025</t>
  </si>
  <si>
    <t>Bangkinang, 28 Maret 2025</t>
  </si>
  <si>
    <t>NAMA</t>
  </si>
  <si>
    <t>NIP / NIDN</t>
  </si>
  <si>
    <t>GOLONGAN RUANG / TMT</t>
  </si>
  <si>
    <t>TEMPAT / TANGGAL LAHIR</t>
  </si>
  <si>
    <t>JENIS KELAMIN</t>
  </si>
  <si>
    <t>JABATAN / TMT</t>
  </si>
  <si>
    <t>MASA KERJA GOLONGAN</t>
  </si>
  <si>
    <t>7 tahun 6 bulan</t>
  </si>
  <si>
    <t>UNIT KERJA</t>
  </si>
  <si>
    <t>II</t>
  </si>
  <si>
    <t>PENETAPAN ANGKA KREDIT</t>
  </si>
  <si>
    <t>KETERANGAN</t>
  </si>
  <si>
    <t>Angka Kredit Dosen</t>
  </si>
  <si>
    <t>TOTAL ANGKA KREDIT</t>
  </si>
  <si>
    <t>Pangkat</t>
  </si>
  <si>
    <t>Jenjang Jabatan</t>
  </si>
  <si>
    <t>Angka Kredit minimal yang harus dipenuhi untuk kenaikan pangkat / jenjang</t>
  </si>
  <si>
    <t>Kelebihan angka kredit yang dicapai untuk kenaikan pangkat / jenjang</t>
  </si>
  <si>
    <t>Kekurangan angka kredit yang dicapai untuk kenaikan pangkat / jenjang</t>
  </si>
  <si>
    <t>III</t>
  </si>
  <si>
    <t>Rekomendasi :</t>
  </si>
  <si>
    <r>
      <t xml:space="preserve">Dapat diangkat dalam jabatan akademik / fungsional sebagai (Lektor Kepala 400 kum sesuai Surat Rekomendasi Kelayakan Kenaikan Jabatan Terhitung Mulai Tanggal </t>
    </r>
    <r>
      <rPr>
        <sz val="11"/>
        <color rgb="FFFF0000"/>
        <rFont val="Calibri"/>
        <family val="2"/>
        <scheme val="minor"/>
      </rPr>
      <t xml:space="preserve">(1 Desember 2024) </t>
    </r>
    <r>
      <rPr>
        <sz val="11"/>
        <color rgb="FF000000"/>
        <rFont val="Calibri"/>
        <family val="2"/>
      </rPr>
      <t>dalam bidang ilmu (Computational Thinking) dan dapat dinaikan pangkat penyetaraan menjadi (IVa)</t>
    </r>
  </si>
  <si>
    <t xml:space="preserve">https://drive.google.com/file/d/1oAB8rwaE_E5RVMd__hkC_vnrLlntrjXQ/view?usp=sharing </t>
  </si>
  <si>
    <t>Pengembangan Nilai Agama dan Moral AUD</t>
  </si>
  <si>
    <t>Pengembangan Motorik AUD</t>
  </si>
  <si>
    <t xml:space="preserve">https://drive.google.com/file/d/1HxMgPHinMkuh97R3c7zIzr-2O4VQvKZ4/view?usp=sharing </t>
  </si>
  <si>
    <t>Semester Ganjil  2021/2022 Ganjil</t>
  </si>
  <si>
    <t>Pendidikan Agama</t>
  </si>
  <si>
    <t xml:space="preserve">https://drive.google.com/file/d/1BeyyJDLZzBGG7g7KXupkcjrlO-NXoDdy/view?usp=sharing  </t>
  </si>
  <si>
    <t>Konsep Dasar Paud I</t>
  </si>
  <si>
    <t xml:space="preserve">https://drive.google.com/file/d/10RrbpzuayIv1jsnDU4Mnlwz_1meg6yAP/view?usp=sharing </t>
  </si>
  <si>
    <t xml:space="preserve">https://drive.google.com/file/d/1GzTdAQErLyiYHDgUMmVJ7LFfM7MBE39z/view?usp=sharing </t>
  </si>
  <si>
    <t>Manajemen KB,3 SKS</t>
  </si>
  <si>
    <t>Pengembangan Motorik AUD, 2 SKS</t>
  </si>
  <si>
    <t xml:space="preserve">https://drive.google.com/file/d/1O23LrzvecLaYgKLik6GiAe9UOPk7WvwC/view?usp=sharing    </t>
  </si>
  <si>
    <t>Kurikulum AUD I</t>
  </si>
  <si>
    <t xml:space="preserve">https://drive.google.com/file/d/1D1EZN44AYc7enLVqnUjy0ynbft86CbmX/view?usp=sharing </t>
  </si>
  <si>
    <t xml:space="preserve">Kurikulum AUD I </t>
  </si>
  <si>
    <t>13 Sks</t>
  </si>
  <si>
    <t>: Dr. Musnar Indra Daulay, M.Pd.</t>
  </si>
  <si>
    <t>: 101405810</t>
  </si>
  <si>
    <t>: Penata Tk.I/ III d</t>
  </si>
  <si>
    <t>: Ketua Prodi</t>
  </si>
  <si>
    <t>: Pendidikan Guru Pendidikan Anak Usia Dini</t>
  </si>
  <si>
    <t>: Moh Fauziddin, M.Pd.</t>
  </si>
  <si>
    <t>: 0713077305</t>
  </si>
  <si>
    <t>: Penata Tk. I (III/d) / 1 Januari 2021</t>
  </si>
  <si>
    <t>: Lektor (300)</t>
  </si>
  <si>
    <t>Konsep Dasar Sains AUD</t>
  </si>
  <si>
    <t xml:space="preserve">https://drive.google.com/file/d/1k1HHa9CGGtJ9HN09Rk4DbJAM8BL7E0YW/view?usp=sharing </t>
  </si>
  <si>
    <t>Bermain</t>
  </si>
  <si>
    <t>SURAT PERNYATAAN</t>
  </si>
  <si>
    <t>Yang bertanda tangan di bawah ini:</t>
  </si>
  <si>
    <t>NIP/NIDN</t>
  </si>
  <si>
    <t>Unit Kerja/Prodi</t>
  </si>
  <si>
    <t>menyatakan bahwa:</t>
  </si>
  <si>
    <t>Pangkat/Golongan Ruang / TMT</t>
  </si>
  <si>
    <t>Jabatan Fungsional / TMT</t>
  </si>
  <si>
    <t>: Lektor (300) / 1 Mei 2018</t>
  </si>
  <si>
    <t>Angka Kredit Kumulatif terakhir</t>
  </si>
  <si>
    <t>: 361</t>
  </si>
  <si>
    <t>Telah melaksanakan penelitian sebagai berikut:</t>
  </si>
  <si>
    <t>Jumlah Vol. Kegiatan</t>
  </si>
  <si>
    <t>Jumlah Angka Kredit</t>
  </si>
  <si>
    <t>Keterangan/bukti fisik</t>
  </si>
  <si>
    <t>PELAKSANAAN PENELITIAN</t>
  </si>
  <si>
    <t>Menghasilkan karya ilmiah sesuai dengan bidang ilmunya</t>
  </si>
  <si>
    <t>Genap 2022</t>
  </si>
  <si>
    <t>https://drive.google.com/file/d/1CS5goMbZTorKV0OXCXANON2uSdtIQ-kz/view?usp=sharing</t>
  </si>
  <si>
    <t>Hasil penelitian atau hasil pemikiran dalam buku yang dipublikasikan dan berisi berbagai tulisan dari berbagai penulis (book chapter ):</t>
  </si>
  <si>
    <t xml:space="preserve">Judul Artikel :The Environment as a Medium of Original Ideas for Young Researchers in Self-Determined Learning
Penulis :Diah Ambarumi Munawaroh1, Ali Imrona2,Muhammad Noor Ahsin3, Moh Fauziddin4, Noor Miyono5,Nanda Saputra6, Ridayani
Nama Jurnal:International Journal of Innovative Research and Scientific Studies
Volume Jurnal :5
Nomor Jurnal (Opsional) :No4
Halaman : 400-408
e-ISSN:2617-6548
</t>
  </si>
  <si>
    <t>Jurnal nasional terakreditasi Kemenristekdikti peringkat 1 dan 2</t>
  </si>
  <si>
    <t>Judul Artikel :Kesiapan Guru TK Menghadapi Pembelajaran Daring Masa Pandemi Covid-19
Penulis : D Ayuni, T Marini, M Fauziddin, Y Pahrul
Nama Jurnal : Jurnal Obsesi: Jurnal Pendidikan Anak Usia Dini 5 (1), 414-421
ISSN : e-ISSN: 2549-8959 
Penerbit : Universitas Pahlawan Tuanku Tambusai
DOI :</t>
  </si>
  <si>
    <t>Judul Artikel :Useful of Clap Hand Games for Optimalize Cogtivite Aspects in Early Childhood Education
Penulis : M Fauziddin, M Mufarizuddin
Nama Jurnal : Jurnal Obsesi: Jurnal Pendidikan Anak Usia Dini 2 (2), 162-169
ISSN : e-ISSN: 2549-8959 
Penerbit : Universitas Pahlawan Tuanku Tambusai
DOI :</t>
  </si>
  <si>
    <t>Judul Artikel :Strategi Orangtua Mengatasi Kejenuhan Anak Belajar dari Rumah Selama Pandemi Covid-19
Penulis : A Agusriani, M Fauziddin
Nama Jurnal : Jurnal Obsesi: Jurnal Pendidikan Anak Usia Dini 5 (2), 1729-1740
ISSN : e-ISSN: 2549-8959 
Penerbit : Universitas Pahlawan Tuanku Tambusai
DOI :</t>
  </si>
  <si>
    <t xml:space="preserve">Judul Artikel :The Effect of Project-Based Learning through YouTube Presentations on English Learning Outcomes in Physics
Penulis : E Rozal, R Ananda, A Zb, M Fauziddin, F Sulman
Nama Jurnal : AL-Ishlah: Jurnal Pendidikan 13 (3), 1924-1933
ISSN : e-ISSN: 20879490 
Penerbit :  Lembaga Penelitian dan Pengabdian Kepada Masyarakat, Sekolah Tinggi Agama Islam Hubbulwathan Duri, Riau, Indonesia. </t>
  </si>
  <si>
    <t>Judul Artikel :Analisis Literasi Digital Tenaga Pendidik pada Pendidikan Anak Usia Dini
Penulis : Y Novitasari, M Fauziddin
Nama Jurnal : Jurnal Obsesi: Jurnal Pendidikan Anak Usia Dini 6 (4), 3570-3577
ISSN : e-ISSN: 2549-8959 
Penerbit : Universitas Pahlawan Tuanku Tambusai
DOI :</t>
  </si>
  <si>
    <t xml:space="preserve">Judul Artikel : An Analysis on the Effect of Television Show on the Students’ Character of Elementary School Students in Bangkinang Kota
Penulis : Mufarizudin, Mohammad Fauziddin
Nama Jurnal: JPI (Jurnal Pendidikan Indonesia)
Volume Jurnal : 6
Nomor Jurnal (Opsional) :No. 2
Halaman :255-258
e-ISSN: 2541-7207
Penerbit : 
DOI : </t>
  </si>
  <si>
    <t xml:space="preserve">Judul Artikel :Peran Dukungan Orang Tua Terhadap Motivasi Belajar Siswa Sekolah Dasar
Penulis : Ana Saputri, Fadhilaturahmi Mohammad Fauziddin
Nama Jurnal:MIMBAR PGSD Undiksha
Volume Jurnal :10
Nomor Jurnal (Opsional) :No.3
Halaman :455-462
e-ISSN:2614-4735
</t>
  </si>
  <si>
    <t xml:space="preserve">Judul Artikel :Performance of Satuan PAUD Sejenis Managers
through Managerial and Supervision Capability
analysis
Penulis:Sri Wahyuni, Erick Maison Putra, Mohammad Fauziddin
Nama Jurnal:Aulad: Jurnal Obsesi: Jurnal Pendidikan Anak Usia Dini
Volume Jurnal :6
Nomor Jurnal (Opsional) :No 6
Halaman :5734-5746
e-ISSN:2549-8959
</t>
  </si>
  <si>
    <t xml:space="preserve">Judul Artikel :The Correlation between Anxiety and Blood Pressure Changes in Administering Computer-Based Competency Test of Ners Students
Penulis : Apriza Apriza, Erlinawati Erlinawati, Mohammad Fauziddin
Nama Jurnal:AL-ISHLAH: Jurnal Pendidikan
Volume Jurnal :14
Nomor Jurnal (Opsional) :No.1
Halaman :777-786
e-ISSN:2087-9490
</t>
  </si>
  <si>
    <t>Judul Artikel :Improving Critical Thinking Skills by Applying the Power of two Model in Elementary School Students
Penulis : Radina Alfira Pratiwi, Iis Aprinawati, Fadhilaturrahmi Fadhilaturrahmi, Yenni Fitra Surya, Mohammad Fauziddin
Nama Jurnal:Edumaspul: Jurnal Pendidikan
Volume Jurnal :6
Nomor Jurnal (Opsional) :No.2 
Halaman :2917-2921
e-ISSN: 2580-0469
Penerbit : 
DOI : https://doi.org/10.33487/edumaspul.v6i2.4580</t>
  </si>
  <si>
    <t xml:space="preserve">Judul Artikel :Bermain Menggambar Dekoratif untuk Meningkatkan Kemampuan Motorik Halus Anak Usia Dini
Penulis:Khotibatun Annisa, Mohammad Fauziddin
Nama Jurnal:Aulad: Journal on Early Childhood
Volume Jurnal :2
Nomor Jurnal (Opsional) :No 1
Halaman :45-51
e-ISSN:
</t>
  </si>
  <si>
    <t xml:space="preserve">Judul Artikel :Viruses and STEAM: How to Introduce Preventing Disease Transmission in Children through STEAM-Based Learning Methods?
Penulis:Syarfina Syarfina, Aina Yasmin, Mohammad Fauziddin
Nama Jurnal:Aulad: Journal on Early Childhood
Volume Jurnal :5
Nomor Jurnal (Opsional) :No 2
Halaman :289-296
e-ISSN:2665-433X
</t>
  </si>
  <si>
    <t>Jurnal nasional terakreditasi peringkat 5 dan 6</t>
  </si>
  <si>
    <t xml:space="preserve">Judul Artikel : ANALISIS KESIAPAN GURU KELAS DALAM MENGIMPLEMENTASIKAN PEMBELAJARAN TEMATIK DI SDN 029 SUMBER MAKMUR
Penulis : Sundari Ariyani, Mohammad Fauziddin, Yanti Yandri Kusuma
Nama Jurnal: Jurnal Pendidikan Tambusai 
Volume Jurnal : Vol 3
Nomor Jurnal (Opsional) :No. 2
Halaman : 767-772
e-ISSN: 2614-3097
Penerbit : UNIVERSITAS PAHLAWAN TUANKU TAMNBUSAI
DOI : </t>
  </si>
  <si>
    <t xml:space="preserve">Judul Artikel : METODE TALKING STICK TEKNIK JARIMATIKA UNTUK MENINGKATKAN KETERAMPILAN BERHITUNG
Penulis : Fil Deni Riski, Mohammad Fauziddin, Yanti Yandri Kusuma
Nama Jurnal:Jurnal Pendidikan Tambusai
Volume Jurnal :3 
Nomor Jurnal (Opsional) :No. 2
Halaman :790-795
e-ISSN: 2614-3097
Penerbit : UNIVERSITAS PAHLAWAN TUANKUA TAMBUSAI
DOI : </t>
  </si>
  <si>
    <t>Jurnal Nasional ber ISSN</t>
  </si>
  <si>
    <t xml:space="preserve">Judul Artikel :Meningkatkan Kemampuan Berbahasa Reseptif Anak Usia 3-4 Tahun Melalui Media Big Book Pada Kelompok Bermain Pelita Hati Ibu Sungai Pinang
Penulis :Alvi Susanti, Moh Fauziddin, Rizki Amalia
Nama Jurnal:Jurnal Pendidikan Terintegrasi
Volume Jurnal :3
Nomor Jurnal (Opsional) :No1
Halaman :1 –13
e-ISSN:
</t>
  </si>
  <si>
    <t xml:space="preserve">Judul Artikel :PEMBELAJARAN PENDIDIKAN KEWARGANEGARAAN BERBASIS KARAKTER DI SD 004 BANGKINANG
Penulis:Mufarizuddin Mufarizuddin, Moh. Fauziddin, muhammad Syahrul Rizal
Nama Jurnal:Community Development Journal: Jurnal Pengabdian Masyarakat
Volume Jurnal :1
Nomor Jurnal (Opsional) :No 1
Halaman :29-35
e-ISSN:2721-4990
</t>
  </si>
  <si>
    <t xml:space="preserve">Judul Artikel :Peningkatan Kemampuan Motorik Halus Anak melalui kegitan Kolase dengan Media Kertas pada Anak Usia 5-6 tahun di TK Darul Yakin Koto Ranah
Penulis:Nur Padilah, Zulfah Zulfah, Moh Fauziddin
Nama Jurnal:Jurnal Pendidikan Terintegras
Volume Jurnal :3
Nomor Jurnal (Opsional) :No 1
Halaman :39–48
e-ISSN:
</t>
  </si>
  <si>
    <t>h</t>
  </si>
  <si>
    <t>JUMLAH PELAKSANAAN PENELITIAN</t>
  </si>
  <si>
    <t>Bangkinang,  4 April 2023</t>
  </si>
  <si>
    <t>Ketua Prodi S1 PG-PAUD</t>
  </si>
  <si>
    <t>Dr.Musnar Indra Daulay, M.Pd.</t>
  </si>
  <si>
    <t>Telah melaksanakan pengabdian kepada masyarakat sebagai berikut:</t>
  </si>
  <si>
    <t>Webinar Akreditasi Jurnal Ilmiah dan Pengelolaan OJS Universitas Internasional Batam</t>
  </si>
  <si>
    <t>Editor/dewan penyunting/dewan redaksi jurnal ilmiah internasional</t>
  </si>
  <si>
    <t>Ganjil 2019</t>
  </si>
  <si>
    <t>https://drive.google.com/file/d/1D5uKFF6NcRigHzg_xYiVzyVD1h8CfoMw/view?usp=sharing</t>
  </si>
  <si>
    <t>Editor/dewan penyunting/dewan redaksi jurnal ilmiah nasional</t>
  </si>
  <si>
    <t>Genap 2019</t>
  </si>
  <si>
    <t>Ganjil 2020</t>
  </si>
  <si>
    <t>Genap 2020</t>
  </si>
  <si>
    <t>Ganjil 2021</t>
  </si>
  <si>
    <t>https://drive.google.com/drive/folders/19gDm4OXSvvdTs6mK9s_bRzByVhJp5Jls?usp=sharing</t>
  </si>
  <si>
    <t>Genap 2021</t>
  </si>
  <si>
    <t>Ganjil 2022</t>
  </si>
  <si>
    <t>Dr. Musnar Indra Daulay, M.Pd.</t>
  </si>
  <si>
    <t>NIP 101405810</t>
  </si>
  <si>
    <t>Moh Fauziddin, M.Pd.</t>
  </si>
  <si>
    <t>Kediri, 13 Juli 1973</t>
  </si>
  <si>
    <t>Laki-Laki</t>
  </si>
  <si>
    <t>Lektor (300 kum), 1 Mei 2018</t>
  </si>
  <si>
    <t>Pendidikan Guru Anak Usia Dini</t>
  </si>
  <si>
    <t>Pendidikan Anak Usia Dini/ Bermain dan Permainan Anak</t>
  </si>
  <si>
    <t>Dosen Tetap/ 01 Mei 2018</t>
  </si>
  <si>
    <t>: 713077305</t>
  </si>
  <si>
    <t>(III/d) / 1 Januari 2021</t>
  </si>
  <si>
    <t>: Kediri, 13 Juli 1973</t>
  </si>
  <si>
    <t xml:space="preserve"> Laki - Laki</t>
  </si>
  <si>
    <t>S2 Pendidikan Dasar</t>
  </si>
  <si>
    <t>: S2 Pendidikan Dasar</t>
  </si>
  <si>
    <t>Penata Tk. I (III/d) / 1 Mei 2018</t>
  </si>
  <si>
    <t>: Lektor (300 kum), 01 Mei 2018</t>
  </si>
  <si>
    <t>z</t>
  </si>
  <si>
    <t>total  11 sks</t>
  </si>
  <si>
    <t>3. Semester Genap 2021/2022 (Februari 2022 s/d Juli 2022);  maksimum 12 SKS per semester</t>
  </si>
  <si>
    <t>3. Semester Ganjil 2022/2023 (Agustus 2022 s/d Januari 2023);  maksimum 12 SKS per semester</t>
  </si>
  <si>
    <t>Pengembangan Kognitif AUD</t>
  </si>
  <si>
    <t>https://drive.google.com/file/d/1Y4SPaanVfa_-5LaF7Nk9HmBQeII44-VW/view?usp=sharing</t>
  </si>
  <si>
    <t>Model Pembelajaran ICT</t>
  </si>
  <si>
    <t xml:space="preserve">https://drive.google.com/file/d/1B93LfOYdLgrkn2NdpLNyuiX8riFQ04ay/view?usp=sharing </t>
  </si>
  <si>
    <t>4. Semester Genap 2022/2023 (Februari 2023 s/d Juli 2023);  maksimum 12 SKS per semester</t>
  </si>
  <si>
    <t>Kurikulum</t>
  </si>
  <si>
    <t xml:space="preserve">https://drive.google.com/file/d/1gMob-csjXhIIwVYgFCH-Mbm3mWPsAJap/view?usp=sharing </t>
  </si>
  <si>
    <t>Pembelajaran Kognitif AUD</t>
  </si>
  <si>
    <t>https://drive.google.com/file/d/1dMHhg7LClGuYVlnGaOq07tfSfaFSq2J9/view?usp=sharing</t>
  </si>
  <si>
    <t>https://drive.google.com/file/d/18mb7E-i2np8589heQMXDV-qlqXKmC6Cq/view?usp=sharing</t>
  </si>
  <si>
    <t>Pengenalan Sains AUD</t>
  </si>
  <si>
    <t>5. Semester Ganjil 2023/2024 (Agustus 2023 s/d Januari 2024);  maksimum 12 SKS per semester</t>
  </si>
  <si>
    <t>Konsep Dasar Paud</t>
  </si>
  <si>
    <t>https://drive.google.com/file/d/1TOdlYk0K2aJsvboCAKvjwqXBnKT3tLs9/view?usp=sharing</t>
  </si>
  <si>
    <t xml:space="preserve">Belajar dan Pembelajaran Paud </t>
  </si>
  <si>
    <t>https://drive.google.com/file/d/19A1qDtGf0h4OmlwqI0Ww0TM9Au8feQpD/view?usp=sharing</t>
  </si>
  <si>
    <t xml:space="preserve">https://drive.google.com/file/d/1pu4CPIKg2UfDATE0DJM14AVw8BSjtcsp/view?usp=sharing </t>
  </si>
  <si>
    <t>Pengembangan Motorik</t>
  </si>
  <si>
    <t>https://drive.google.com/file/d/1zFB11LTYnEHVyO6qEzNGB2m60TYo0bQ_/view?usp=sharing</t>
  </si>
  <si>
    <t>total  10 sks</t>
  </si>
  <si>
    <t>2.  Semester Genap 2021/2022 (Februari 2022 s/d Juli 2022);  maksimum 12 SKS per semester</t>
  </si>
  <si>
    <t>1.  Semester Ganjil 2021/2022 (Agustus 2021 s/d Januari 2022); maksimum 12 SKS per semester</t>
  </si>
  <si>
    <t>6. Semester genap 2023/2024 (Fabruari 2024 s/d Juli 2024);  maksimum 12 SKS per semester</t>
  </si>
  <si>
    <t xml:space="preserve">https://drive.google.com/file/d/1NyNCeuUKTMnH-NWQaVVBFXPjYqBXmZbf/view?usp=sharing </t>
  </si>
  <si>
    <t>Bermain (A)</t>
  </si>
  <si>
    <t>Bermain (B)</t>
  </si>
  <si>
    <t>Pendidikan Karakter (A)</t>
  </si>
  <si>
    <t xml:space="preserve">https://drive.google.com/file/d/19RiZp1eLKokNwVzeywALA85CNsE3wxZv/view?usp=sharing </t>
  </si>
  <si>
    <t>https://drive.google.com/file/d/1Dpu2yRVcZXEqYKiRdLkAJkZuGCgNy_rm/view?usp=sharing</t>
  </si>
  <si>
    <t xml:space="preserve">Pendidikan Karakter (B) </t>
  </si>
  <si>
    <t>https://drive.google.com/file/d/17SQ6YpLR-W7v6AvePAwZ4JeCaJn42krR/view?usp=sharing</t>
  </si>
  <si>
    <t>Publikasi Ilmiah (A)</t>
  </si>
  <si>
    <t>https://drive.google.com/file/d/14yYb1ImEeP1hnvE9AvsPe1iLt8HZOh8l/view?usp=sharing</t>
  </si>
  <si>
    <t>Total = 11 sks</t>
  </si>
  <si>
    <t>Judul : The Effects of Using Kahoot! on Understanding the Concept of Mathematical Symbols in Higher Education, Penulis : Molli Wahyuni, Mohammad Fauziddin, Lussy Midani Rizki. Volume 13 Nomor 3 Tahun 2021
Al-Ishlah: Jurnal Pendidikan
https://doi.org/10.35445/alishlah.v13i3.971</t>
  </si>
  <si>
    <t xml:space="preserve">Judul : Effective Learning for Early Childhood during Global Pandemic, Penulis : Mohammad Fauziddin
, Diana Mayasari, Lussy Midani Rizki. Volume 13 Nomor 1 2021
Al-Ishlah: Jurnal Pendidikan
https://doi.org/10.35445/alishlah.v13i1.458 </t>
  </si>
  <si>
    <t>Judul : Community-Based Education and Regional Culture, Has It Been Put into Practice. Volume 14 Nomor 2 Tahun 2022
AL-ISHLAH: Jurnal Pendidikan
https://doi.org/10.35445/alishlah.v14i2.2067
nama penulis : Mohammad Fauziddin, Suryanti Suryanti, Wiryanto Wiryanto</t>
  </si>
  <si>
    <t xml:space="preserve">Judul Artikel : The Impact of Reward and Punishment on the Extrinsic Motivation of Elementary School Students. Volume 15 Nomor 1 Tahun 2023
AL-ISHLAH: Jurnal Pendidikan
https://doi.org/10.35445/alishlah.v15i1.2856
Nama Penulis : Maya Dwi Kusumawati, Mohammad Fauziddin, Rizki Ananda. </t>
  </si>
  <si>
    <t>Jurnal nasional terakreditasi Kemenristekdikti peringkat 3 dan 4</t>
  </si>
  <si>
    <t>Judul Artikel :Optimalisasi Kemampuan Berbicara dengan Metode Berbicara pada Anak Usia Dini
Penulis : Mega Hazwani, Adityawarman, Yolanda Pahrul, Moh.fauziddin. Volume 6 Nomor 1 Tahun 2021
Jurnal Pelita PAUD
https://doi.org/10.33222/pelitapaud.v6i1.1424</t>
  </si>
  <si>
    <t>Judul : Parents’ Perception: Early Childhood Social Behaviour During Physical Distancing in the Covid-19 Pandemic. Penulis : Luluk Ekyana, Mohammad Fauziddin, Nurul Arifiyanti. Volume 15 Nomor 2 Tahun 2021
Jurnal Pendidikan Usia Dini
https://doi.org/10.21009/JPUD.152.04</t>
  </si>
  <si>
    <t>Judul : Pembelajaran Bahasa Daerah melalui Multimedia Interaktif pada Anak Usia Dini. Volume 6 Nomor 5 Tahun 2022
Jurnal Obsesi: Jurnal Pendidikan Anak Usia Dini
https://doi.org/10.31004/obsesi.v6i5.1600\
Nama penulis : Hidayatu Munawaroh, Mohammad Fauziddin, Sri Haryanto, Afifah Eka Yulia Widiyani, Shinta Nuri, Robingun Suyud El Syam, Salis Wahyu Hidayati</t>
  </si>
  <si>
    <t>Judul : Media Daur Ulang (Recycle System) dalam Kemampuan Membaca Bahasa Inggris Awal Anak Usia Dini. Volume 6 Nomor 3 Tahun 2022
Jurnal Obsesi: Jurnal Pendidikan Anak Usia Dini
https://doi.org/10.31004/obsesi.v6i3.1209
Nama penulis : Yesi Novitasari, Danang Prastyo, Selfi Lailiyatul Iftitah, Ardhana Reswari, Mohammad Fauziddin</t>
  </si>
  <si>
    <t>Judul : Systematic Literature Review: Implementasi STEAM di Sekolah Dasar Kelas Rendah. Volume 7 Nomor 2 Tahun 2023
Jurnal Obsesi: Jurnal Pendidikan Anak Usia Dini
https://doi.org/10.31004/obsesi.v7i2.4268
Nama Penulis : Wiryanto, Mohammad Fauziddin, Suprayitno, Budiyono.</t>
  </si>
  <si>
    <t>Judul : Inovasi Guru dalam Pembelajaran Seni Musik untuk Siswa Kelas Rendah Sekolah Dasar. Volume 7 Nomor 3 Tahun 2023
Jurnal Obsesi: Jurnal Pendidikan Anak Usia Dini
https://doi.org/10.31004/obsesi.v7i3.4703
Nama penulis : Suprayitno, Wiryanto, Mohammad Fauziddin, Julianto</t>
  </si>
  <si>
    <t>Judul Artikel : Symantic Literature Review: Manfaat Artificial Intelligence (AI) pada Pendidikan Anak Usia Dini di Indonesia. Volume 8 Nomor 6 Tahun 2024
Jurnal Obsesi: Jurnal Pendidikan Anak Usia Dini
https://doi.org/10.31004/obsesi.v8i6.6236
Nama penulis : Mohammad Fauziddin, Mallevi Agustin Ningrum</t>
  </si>
  <si>
    <t xml:space="preserve">Judul Artikel : Penerapan Model Pembelajaran RADEC untuk Meningkatkan Keterampilan Membaca Pemahaman pada Siswa Sekolah Dasar. Volume 5 Nomor 3 tahun 2024
Journal of Education Research
https://doi.org/10.37985/jer.v5i3.741
Nama penulis : Aisah Hasibuan, Putri Hana Pebriana, Mohammad Fauziddin </t>
  </si>
  <si>
    <t>Judul Artikel : Improving Problem-Solving and Mathematical Self-Efficacy through the SSCS Model Based on Local Wisdom in Elementary School. Volume 5 Nomor 4 Tahun 2024
Journal of Education Research
https://doi.org/10.37985/jer.v5i4.1835
Nama penulis : Hayatul Fitri Yuniza, Fadhilaturrahmi, Moh. Fauziddin, Rusdial Marta, Putri Hana Pebriana.</t>
  </si>
  <si>
    <t>Judul Artikel : Developing student characters to have independent, responsible, creative, innovative and adaptive competencies towards the dynamics of the internal and external world. Volume 6 Nomor S2 Tahun 2022
International Journal of Health Sciences
https://doi.org/10.53730/ijhs.v6nS2.7438
Nama penulis : Mulyaningsih, I., Ananda, R., Fauziddin, M., Pattiasina, P. J., &amp; Anwar, M.</t>
  </si>
  <si>
    <t>Judul Artikel : Reduction of Academic Burnout in Preservice Teachers: PLS-SEM Approach. Volume 14 Nomor 20 Tahun 2022
Sustainability
https://doi.org/10.3390/su142013416
Nama penulis : Le Qin, Jie Lu, Ying Zhou, Tommy Tanu Wijaya, Yongxing Huang, Mohammad Fauziddin.</t>
  </si>
  <si>
    <t xml:space="preserve">Judul Artikel : The Impact of AI on the Future of Education in Indonesia. Volume 3 Nomor 2 Tahun 2025
Educative: Jurnal Ilmiah Pendidikan
https://doi.org/10.70437/educative.v3i1.828
Nama penulis : Moh Fauziddin, Twinda Rizki Adha, Nurul Arifiyanti, Fenny Indriyani, Lussy Midani Rizki, Verra Wulandary, Vankelu Sai Venkateswarlu Reddy
https://publikasi.abidan.org/index.php/educative/article/view/828/675 </t>
  </si>
  <si>
    <t xml:space="preserve">https://obsesi.or.id/index.php/obsesi/article/view/579 </t>
  </si>
  <si>
    <t>Menduduki jabatan pimpinan pada lembaga pemerintahan/ pejabat negara yang harus dibebaskan dari jabatan organiknya. (tiap semester)</t>
  </si>
  <si>
    <t>Melaksanakan pengembangan hasil pendidikan dan penelitian yang dapat dimanfaatkan oleh masyarakat/industri. (tiap program)</t>
  </si>
  <si>
    <t>Memberi latihan/penyuluhan/ penataran/ ceramah pada masyarakat. (terjadwal/terprogram)</t>
  </si>
  <si>
    <t>a) Tingkat internasional tiap program</t>
  </si>
  <si>
    <t>b) Tingkat nasional tiap program</t>
  </si>
  <si>
    <t>c) Tingkat lokal tiap program</t>
  </si>
  <si>
    <t>Kurang dari satu semester dan minimal satu bulan.</t>
  </si>
  <si>
    <t xml:space="preserve">https://drive.google.com/file/d/1DVhyFjCzRkRocQkldgaq7esVVm1bKyD4/view?usp=sharing </t>
  </si>
  <si>
    <t>3-Des-20</t>
  </si>
  <si>
    <t>pelatihan pembelajaran daring via power point di SMA sei putih</t>
  </si>
  <si>
    <t>laporan</t>
  </si>
  <si>
    <t xml:space="preserve">https://drive.google.com/file/d/1MWXQmax4XpuhW0VOh7TK6EvJ2XSnLsw0/view?usp=sharing </t>
  </si>
  <si>
    <t>http://repository.universitaspahlawan.ac.id/id/eprint/2941</t>
  </si>
  <si>
    <t>pelatihan penggunaan vos viewer bagi guru di SMK negeri somambawa</t>
  </si>
  <si>
    <t xml:space="preserve">https://drive.google.com/file/d/1nNUI7QSj0eHBdfdEJCk9UMFR3uOmCUUg/view?usp=sharing </t>
  </si>
  <si>
    <t>http://repository.universitaspahlawan.ac.id/id/eprint/2942</t>
  </si>
  <si>
    <t xml:space="preserve">https://drive.google.com/file/d/1sTzbpZYQa3_t-UdgWsATqXoPevJA2QLF/view?usp=sharing </t>
  </si>
  <si>
    <t>d) Insidental</t>
  </si>
  <si>
    <t>Memberi pelayanan kepada masyarakat atau kegiatan lain yang menunjang pelaksanaan tugas umum pemerintah dan pembangunan.</t>
  </si>
  <si>
    <t>Berdasarkan bidang keahlian, tiap program</t>
  </si>
  <si>
    <t>Berdasarkan penugasan lembaga perguruan tinggi, tiap program</t>
  </si>
  <si>
    <t>Berdasarkan fungsi/jabatan tiap program</t>
  </si>
  <si>
    <t>Membuat/menulis karya pengabdian pada masyarakat yang dipublikasikan, tiap karya</t>
  </si>
  <si>
    <t>Judul : Pembelajaran Membaca Huruf Abjad Menggunakan Markerless Berbasis Augmented Reality untuk Anak di TK Negeri Pembina Bangkinang                    
 penulis : Mohammad Fauziddin, Joni Joni, Melvi Lesmana Alim, Yuni Delfia, Elvi Novita</t>
  </si>
  <si>
    <t>artikel</t>
  </si>
  <si>
    <t>https://dinamika.or.id/index.php/dinamika/article/view/11/10</t>
  </si>
  <si>
    <t xml:space="preserve">https://drive.google.com/file/d/12ssZKfU_LS48DKBPY0C-Vswln8XPkFvw/view?usp=sharing </t>
  </si>
  <si>
    <t>Judul: Pemberdayaan Guru RA Taskim Pekanbaru Tentang Pembelajaran Aktif, Inovatif dan Menyenangkan                        
penulis : Joni Joni, Mohammad Fauziddin, Melvi Lesmana Alim, Nuning Dwi Puspaningrum, Isti Komariyah</t>
  </si>
  <si>
    <t>https://dinamika.or.id/index.php/dinamika/article/view/13/11</t>
  </si>
  <si>
    <t xml:space="preserve">https://drive.google.com/file/d/1u8xZLMYak6rkFVkGGbhZHuxGIWd5dbrR/view?usp=sharing </t>
  </si>
  <si>
    <t>Judul: Penyuluhan Urgensi Kesehatan dan Gizi Bagi Anak Usia Dini di Desa Sungai Petai Kampar Kiri                           
penulis : Melvi Lesmana Alim, Joni Joni, Mohammad Fauziddin, Maria Ulva, Rini Mulyasari, Rina Hestina</t>
  </si>
  <si>
    <t>https://dinamika.or.id/index.php/dinamika/article/view/10/9</t>
  </si>
  <si>
    <t xml:space="preserve">https://drive.google.com/file/d/1hGyzsAYL8XXHnjFOTte7A1nEU83z2Muw/view?usp=sharing </t>
  </si>
  <si>
    <t>Judul: Pelatihan Penggunaan Google Form untuk Mempermudah Survey pada Guru Sekolah Dasar di Bangkinang Kota Kabupaten Kampar Riau                                                           
penulis : Mohammad Fauziddin, Twinda Rizki Adha</t>
  </si>
  <si>
    <t>http://jptam.org/index.php/jptam/article/view/20673</t>
  </si>
  <si>
    <t xml:space="preserve">https://drive.google.com/file/d/10P5bn7aiYPPNWCerjwJNKo9F04GgjPVc/view?usp=sharing </t>
  </si>
  <si>
    <t>Judul: Meningkatkan Kompetensi Pengelolaan Lembaga Paud: Webinar Inovatif Untuk Guru Dan Kepala Sekolah Di Kota Bengkulu                                                
penulis : Astuti, Siti Rahmi Maulidya, Aulia Rahmi Utari</t>
  </si>
  <si>
    <t>https://el-emir.com/index.php/jocs/article/view/110/103</t>
  </si>
  <si>
    <t>https://drive.google.com/file/d/1AA9-_bggGpwQzP3g54GGHzpHxXSDdfXl/view?usp=sharing</t>
  </si>
  <si>
    <t>Reviewer jurnal bumbungan tinggi  jurnal pengabdian masyarakat</t>
  </si>
  <si>
    <t>tahun</t>
  </si>
  <si>
    <t>http://repository.universitaspahlawan.ac.id/id/eprint/2954</t>
  </si>
  <si>
    <t>34,5</t>
  </si>
  <si>
    <t xml:space="preserve"> https://drive.google.com/file/d/1W0pdG9WZQuDC_IHomIX-3rmXxB8pKvlg/view </t>
  </si>
  <si>
    <t xml:space="preserve">http://repository.universitaspahlawan.ac.id/id/eprint/3183 </t>
  </si>
  <si>
    <t xml:space="preserve">http://repository.universitaspahlawan.ac.id/id/eprint/3188  </t>
  </si>
  <si>
    <t xml:space="preserve">http://repository.universitaspahlawan.ac.id/id/eprint/3185 </t>
  </si>
  <si>
    <t xml:space="preserve">http://repository.universitaspahlawan.ac.id/id/eprint/3184  </t>
  </si>
  <si>
    <t xml:space="preserve">http://repository.universitaspahlawan.ac.id/id/eprint/3189 </t>
  </si>
  <si>
    <t xml:space="preserve">http://repository.universitaspahlawan.ac.id/id/eprint/3187 </t>
  </si>
  <si>
    <t xml:space="preserve">http://repository.universitaspahlawan.ac.id/id/eprint/3186  </t>
  </si>
  <si>
    <t xml:space="preserve">https://drive.google.com/file/d/144cu3DKVo4ws5cg7h0Gyns_XOSzZeki3/view?usp=sharing  http://repository.universitaspahlawan.ac.id/id/eprint/3190 </t>
  </si>
  <si>
    <t xml:space="preserve">http://repository.universitaspahlawan.ac.id/id/eprint/3191 </t>
  </si>
  <si>
    <t xml:space="preserve">http://repository.universitaspahlawan.ac.id/id/eprint/3192 </t>
  </si>
  <si>
    <t xml:space="preserve">http://repository.universitaspahlawan.ac.id/id/eprint/3193 </t>
  </si>
  <si>
    <t xml:space="preserve">http://repository.universitaspahlawan.ac.id/id/eprint/3194 </t>
  </si>
  <si>
    <t xml:space="preserve">http://repository.universitaspahlawan.ac.id/id/eprint/3195 </t>
  </si>
  <si>
    <t xml:space="preserve">http://repository.universitaspahlawan.ac.id/id/eprint/3196 </t>
  </si>
  <si>
    <t xml:space="preserve">http://repository.universitaspahlawan.ac.id/id/eprint/3197  </t>
  </si>
  <si>
    <t xml:space="preserve">http://repository.universitaspahlawan.ac.id/id/eprint/3198 </t>
  </si>
  <si>
    <t xml:space="preserve">http://repository.universitaspahlawan.ac.id/id/eprint/3199 </t>
  </si>
  <si>
    <t xml:space="preserve">http://repository.universitaspahlawan.ac.id/id/eprint/3200 </t>
  </si>
  <si>
    <t xml:space="preserve">http://repository.universitaspahlawan.ac.id/id/eprint/3201  </t>
  </si>
  <si>
    <t xml:space="preserve">http://repository.universitaspahlawan.ac.id/id/eprint/3202 </t>
  </si>
  <si>
    <t xml:space="preserve">http://repository.universitaspahlawan.ac.id/id/eprint/3203 </t>
  </si>
  <si>
    <t xml:space="preserve">http://repository.universitaspahlawan.ac.id/id/eprint/3204 </t>
  </si>
  <si>
    <t>7. Semester ganjil 2024/2025 (Agustsus 2024 s/d JJanuari 2025); maksimum 12 SKS per semester</t>
  </si>
  <si>
    <t>Kurikulum AUD (A)</t>
  </si>
  <si>
    <t>Kurikulum AUD (B)</t>
  </si>
  <si>
    <t>Kurikulum AUD (C)</t>
  </si>
  <si>
    <t>Publikasi Ilmiah (B)</t>
  </si>
  <si>
    <t xml:space="preserve"> https://drive.google.com/file/d/1b_OMDoshgUIPfMnUsmlmgnSyvL1b7aSl/view?usp=sharing </t>
  </si>
  <si>
    <t xml:space="preserve">https://drive.google.com/file/d/1D_MMSmHMmBHBEByAHKDaELsR_ARvSjVH/view?usp=sharing </t>
  </si>
  <si>
    <t xml:space="preserve">https://drive.google.com/file/d/1IYzVcHkyBMreg9D5VkHt-g2DYd4b0TgA/view?usp=sharing </t>
  </si>
  <si>
    <t xml:space="preserve">https://drive.google.com/file/d/17K6ZP3PbwNYsUGXLbIsh3Lad3AwHDh9k/view?usp=sharing </t>
  </si>
  <si>
    <t xml:space="preserve">https://drive.google.com/file/d/1cotfz_Z0hZ-hDzqplRnKqaw4J2F8Defa/view?usp=sharing </t>
  </si>
  <si>
    <t xml:space="preserve">https://drive.google.com/file/d/1ZntqEZSQR0Z4G1C1EPMOfGof65WQONir/view?usp=sharing </t>
  </si>
  <si>
    <t xml:space="preserve">https://drive.google.com/file/d/1a-LBnfe2HJTtRHXQRcliJsldj6rJgyBf/view?usp=sharing  </t>
  </si>
  <si>
    <t>Total = 12 sks</t>
  </si>
  <si>
    <t xml:space="preserve">http://repository.universitaspahlawan.ac.id/id/eprint/3209 </t>
  </si>
  <si>
    <t xml:space="preserve">http://repository.universitaspahlawan.ac.id/id/eprint/3210  </t>
  </si>
  <si>
    <t xml:space="preserve">http://repository.universitaspahlawan.ac.id/id/eprint/3211 </t>
  </si>
  <si>
    <t xml:space="preserve">http://repository.universitaspahlawan.ac.id/id/eprint/3212 </t>
  </si>
  <si>
    <t xml:space="preserve">http://repository.universitaspahlawan.ac.id/id/eprint/3213 </t>
  </si>
  <si>
    <t xml:space="preserve">http://repository.universitaspahlawan.ac.id/id/eprint/3214 </t>
  </si>
  <si>
    <t xml:space="preserve">http://ijirss.com/index.php/ijirss/article/view/960/305 </t>
  </si>
  <si>
    <t xml:space="preserve">https://drive.google.com/file/d/1haRzg0_bAoZEJ_neSTmR5_eV6N_P5YBj/view?usp=sharing  </t>
  </si>
  <si>
    <t xml:space="preserve">http://repository.universitaspahlawan.ac.id/id/eprint/3215 </t>
  </si>
  <si>
    <t xml:space="preserve">https://obsesi.or.id/index.php/obsesi/article/view/76 </t>
  </si>
  <si>
    <t xml:space="preserve">https://drive.google.com/file/d/1Vx669XY8RcEjT98r3QuKwMJNorBaGcxu/view?usp=sharing  </t>
  </si>
  <si>
    <t xml:space="preserve">https://drive.google.com/file/d/1uKxtOxEBer2Hspqnea7vAHIGwPdqMVFW/view?usp=sharing  </t>
  </si>
  <si>
    <t>https://obsesi.or.id/index.php/obsesi/article/view/961/pdf</t>
  </si>
  <si>
    <t xml:space="preserve">https://drive.google.com/file/d/1hrPaIxhM1gz3JIZaIVxVwJG8lHsy8C3Y/view?usp=sharing  </t>
  </si>
  <si>
    <t xml:space="preserve">http://www.journal.staihubbulwathan.id/index.php/alishlah/article/view/1241 </t>
  </si>
  <si>
    <t xml:space="preserve">https://drive.google.com/file/d/15aBSLfwrylJHeuHnBDQeWEL1IpDyn-qK/view?usp=sharing  </t>
  </si>
  <si>
    <t xml:space="preserve">https://ejournal.undiksha.ac.id/index.php/JPI/article/view/11890 </t>
  </si>
  <si>
    <t xml:space="preserve">https://drive.google.com/file/d/1QrDHXpgU7Nc4LQW1A3rUExlnRziZFzbQ/view?usp=sharing  </t>
  </si>
  <si>
    <t>https://ejournal.undiksha.ac.id/index.php/JJPGSD/article/view/51036/24005</t>
  </si>
  <si>
    <t>1. Alvi Susanti</t>
  </si>
  <si>
    <t>13/08/2022</t>
  </si>
  <si>
    <t xml:space="preserve">https://drive.google.com/file/d/1Erj3OQWkGfqnExNyzNT7N2NTuI7_EeJJ/view?usp=sharing  </t>
  </si>
  <si>
    <t xml:space="preserve">http://repository.universitaspahlawan.ac.id/id/eprint/3216  </t>
  </si>
  <si>
    <t>2. Syarifah Emeldanity</t>
  </si>
  <si>
    <t>Juli 2021</t>
  </si>
  <si>
    <t xml:space="preserve">https://drive.google.com/file/d/1lDnMO0x4SH-y6bCv8m17SXUx91StHK17/view?usp=sharing </t>
  </si>
  <si>
    <t xml:space="preserve">http://repository.universitaspahlawan.ac.id/id/eprint/3217 </t>
  </si>
  <si>
    <t>1. Amira</t>
  </si>
  <si>
    <t>Juli 2022</t>
  </si>
  <si>
    <t xml:space="preserve">https://drive.google.com/file/d/1xwAaxDTrC6AXzft5dI3BJiw6TqyLNbAo/view?usp=sharing 
</t>
  </si>
  <si>
    <t xml:space="preserve">http://repository.universitaspahlawan.ac.id/id/eprint/3218 </t>
  </si>
  <si>
    <t>Mei 2022</t>
  </si>
  <si>
    <t xml:space="preserve">https://drive.google.com/file/d/1j_qH9yJs4bPd0Wq8VHElCkxf4S3CvdEU/view?usp=sharing 
</t>
  </si>
  <si>
    <t>2. Nur Padilah</t>
  </si>
  <si>
    <t xml:space="preserve">http://repository.universitaspahlawan.ac.id/id/eprint/3219 </t>
  </si>
  <si>
    <t>3. Nury Hasdar Putri</t>
  </si>
  <si>
    <t>Juni 2022</t>
  </si>
  <si>
    <t xml:space="preserve">https://drive.google.com/file/d/1BMpOY5QUCsTXfoWU6cS80Vo5Rulx5WzX/view?usp=sharing </t>
  </si>
  <si>
    <t xml:space="preserve">http://repository.universitaspahlawan.ac.id/id/eprint/3220 </t>
  </si>
  <si>
    <t>06/08/2023</t>
  </si>
  <si>
    <t xml:space="preserve">https://drive.google.com/file/d/12MYS-adR0ft7209VcdismnR2IzoWp5AT/view?usp=sharing </t>
  </si>
  <si>
    <t xml:space="preserve">http://repository.universitaspahlawan.ac.id/id/eprint/3221 </t>
  </si>
  <si>
    <t>1. Azurah</t>
  </si>
  <si>
    <t>Oktober 2023</t>
  </si>
  <si>
    <t xml:space="preserve">https://drive.google.com/file/d/13kGzbP51etvVkRNfokwJVG2yaXmtYRMB/view?usp=sharing </t>
  </si>
  <si>
    <t xml:space="preserve">http://repository.universitaspahlawan.ac.id/id/eprint/3222 </t>
  </si>
  <si>
    <t>2. Leni Lestari</t>
  </si>
  <si>
    <t>04 Juli 2023</t>
  </si>
  <si>
    <t xml:space="preserve">https://drive.google.com/file/d/11ydRWobG50cGF1Ihw_IGGF7j8thJdk2V/view?usp=sharing </t>
  </si>
  <si>
    <t xml:space="preserve">http://repository.universitaspahlawan.ac.id/id/eprint/3223 </t>
  </si>
  <si>
    <t>3. Nining Anggraini</t>
  </si>
  <si>
    <t>https://drive.google.com/file/d/1pur4VNmNqpzCvHIW0y0aldjyCl4DFqW1/view?usp=sharing</t>
  </si>
  <si>
    <t xml:space="preserve">http://repository.universitaspahlawan.ac.id/id/eprint/3224 </t>
  </si>
  <si>
    <t>4.Noni Apopi</t>
  </si>
  <si>
    <t>20 Maret 2023</t>
  </si>
  <si>
    <t>https://drive.google.com/file/d/1seZRbAiNObbg6ImnAFy08FanugiyyDKM/view?usp=sharing</t>
  </si>
  <si>
    <t xml:space="preserve">http://repository.universitaspahlawan.ac.id/id/eprint/3225  </t>
  </si>
  <si>
    <t>5. Rosa Adelia Wulandari</t>
  </si>
  <si>
    <t>6. Yusri Wahyuni</t>
  </si>
  <si>
    <t xml:space="preserve">https://drive.google.com/file/d/1thLAeyqe-7hbXOgTVagdaE-l6XFvk0G6/view?usp=sharing </t>
  </si>
  <si>
    <t xml:space="preserve">http://repository.universitaspahlawan.ac.id/id/eprint/3226 </t>
  </si>
  <si>
    <t>1. Andika Defita Sari</t>
  </si>
  <si>
    <t>Juni 2024</t>
  </si>
  <si>
    <t>Juni 2023</t>
  </si>
  <si>
    <t xml:space="preserve">https://drive.google.com/file/d/1GSiwS5tAqLO8a6s_5wu2XOqKZGLXEye8/view?usp=sharing  </t>
  </si>
  <si>
    <t xml:space="preserve">http://repository.universitaspahlawan.ac.id/id/eprint/3227  </t>
  </si>
  <si>
    <t>2. Irma Safitri</t>
  </si>
  <si>
    <t>https://drive.google.com/file/d/1s-aDa1dhvPWxqh_0lwDJTkB8FHAxorz_/view?usp=sharing</t>
  </si>
  <si>
    <t xml:space="preserve">http://repository.universitaspahlawan.ac.id/id/eprint/3229 </t>
  </si>
  <si>
    <t xml:space="preserve">https://drive.google.com/file/d/1OGXyPBgyNqpTi2C8Nhky8tz1R7DExKld/view?usp=sharing </t>
  </si>
  <si>
    <t xml:space="preserve">https://obsesi.or.id/index.php/obsesi/article/view/2829 </t>
  </si>
  <si>
    <t xml:space="preserve">https://drive.google.com/file/d/15-Z0e9mgP11wfdZkIm4AD0wqupMUQkT-/view?usp=sharing </t>
  </si>
  <si>
    <t xml:space="preserve">https://journal.staihubbulwathan.id/index.php/alishlah/article/view/971/447 </t>
  </si>
  <si>
    <t xml:space="preserve">https://www.journal.staihubbulwathan.id/index.php/alishlah/article/view/1615/729 </t>
  </si>
  <si>
    <t xml:space="preserve">https://drive.google.com/file/d/1LijSivaKp2zAfjN6gHahMtf-c8PAvK88/view?usp=sharing </t>
  </si>
  <si>
    <t xml:space="preserve">https://journal.staihubbulwathan.id/index.php/alishlah/article/view/458/319 </t>
  </si>
  <si>
    <t xml:space="preserve">https://drive.google.com/file/d/1I_D1lUvgsllXbJcuCzBvRRVEZiHbl_jb/view?usp=sharing </t>
  </si>
  <si>
    <t xml:space="preserve">https://journal.staihubbulwathan.id/index.php/alishlah/article/view/2067/760  </t>
  </si>
  <si>
    <t xml:space="preserve">https://drive.google.com/file/d/1JmVo8Ihx63dxwL1caVimMqZgYf2GWOjr/view?usp=sharing  </t>
  </si>
  <si>
    <t xml:space="preserve">https://journal.staihubbulwathan.id/index.php/alishlah/article/view/2856/1420 </t>
  </si>
  <si>
    <t xml:space="preserve">https://jurnal.umkuningan.ac.id/index.php/pelitapaud/article/view/1424/782 </t>
  </si>
  <si>
    <t xml:space="preserve"> https://drive.google.com/file/d/1HPjpj044smhkS2toQ7oePLO4syIljVQC/view?usp=sharing </t>
  </si>
  <si>
    <t xml:space="preserve"> https://drive.google.com/file/d/1yBRMOWJNMG_oxK5wYE3TppewA7clr86q/view?usp=sharing </t>
  </si>
  <si>
    <t xml:space="preserve">https://journal.unj.ac.id/unj/index.php/jpud/article/view/20244/11510 </t>
  </si>
  <si>
    <t xml:space="preserve">https://drive.google.com/file/d/1qiEsBPggRFUn3I6anqcSeWY2kZyKNQFU/view?usp=sharing </t>
  </si>
  <si>
    <t xml:space="preserve">https://obsesi.or.id/index.php/obsesi/article/view/1600/pdf </t>
  </si>
  <si>
    <t xml:space="preserve">https://drive.google.com/file/d/1YVDyEmCEkabZACFnFVNt0x_PHE2_S1UN/view?usp=sharing </t>
  </si>
  <si>
    <t xml:space="preserve">https://obsesi.or.id/index.php/obsesi/article/view/1209/pdf </t>
  </si>
  <si>
    <t xml:space="preserve">https://drive.google.com/file/d/1RkZiQZjx7pSLXqN9bTMX99WcJ5lCwgh3/view?usp=sharing </t>
  </si>
  <si>
    <t xml:space="preserve">https://obsesi.or.id/index.php/obsesi/article/view/6236/pdf   </t>
  </si>
  <si>
    <t xml:space="preserve">https://drive.google.com/file/d/15pGmAlpXLCHbitFa--TwZovjL86diRu4/view?usp=sharing </t>
  </si>
  <si>
    <t xml:space="preserve">https://obsesi.or.id/index.php/obsesi/article/view/4268/pdf </t>
  </si>
  <si>
    <t xml:space="preserve">https://drive.google.com/file/d/1JmVo8Ihx63dxwL1caVimMqZgYf2GWOjr/view?usp=sharing </t>
  </si>
  <si>
    <t xml:space="preserve"> https://obsesi.or.id/index.php/obsesi/article/view/4703/pdf  </t>
  </si>
  <si>
    <t xml:space="preserve">https://drive.google.com/file/d/1wI1e-e7hhqpv1fTnhvurKzectn7k5YlX/view?usp=sharing </t>
  </si>
  <si>
    <t xml:space="preserve">https://jer.or.id/index.php/jer/article/view/741/646  </t>
  </si>
  <si>
    <t xml:space="preserve">https://drive.google.com/file/d/1osboBCTt3uVkbjSIy_CxFmuvdJXV8_iS/view?usp=sharing </t>
  </si>
  <si>
    <t xml:space="preserve">https://jer.or.id/index.php/jer/article/view/1835/962 </t>
  </si>
  <si>
    <t xml:space="preserve">https://drive.google.com/file/d/1fCjF6lYpqQGSrNPTzhkbqRs8TSJ-G8Lt/view?usp=sharing </t>
  </si>
  <si>
    <t>https://ummaspul.e-journal.id/maspuljr/article/view/4580</t>
  </si>
  <si>
    <t xml:space="preserve"> https://drive.google.com/file/d/1KQhE976RoDy7AD5jfy45jd9dMrq9iShR/view?usp=sharing </t>
  </si>
  <si>
    <t>https://aulad.org/index.php/aulad/article/view/19</t>
  </si>
  <si>
    <t>https://aulad.org/aulad/article/view/372/pdf</t>
  </si>
  <si>
    <t xml:space="preserve">https://drive.google.com/file/d/1M74zWHPmKMGoEIJHOe72XpqThLD3DLxI/view?usp=sharing  </t>
  </si>
  <si>
    <t>Workshop Ngaji Jurnal Perkumpulan Pengelola Jurnal</t>
  </si>
  <si>
    <t>16 Mei 2020</t>
  </si>
  <si>
    <t xml:space="preserve">https://drive.google.com/file/d/1QvUiearAZvKVcHAXa6xoDNdRm2E7huxB/view?usp=sharing </t>
  </si>
  <si>
    <t>Webinar Persiapan Akreditasi Universitas Madura Jurnal Madura</t>
  </si>
  <si>
    <t xml:space="preserve">https://drive.google.com/file/d/1H7gTq91nTiPNTAYrtdPhKZU93v9P1Ypm/view?usp=sharing </t>
  </si>
  <si>
    <t>Workshop Pengembangan Jurnal Universitas Mulawarman</t>
  </si>
  <si>
    <t>30 oktober 2024</t>
  </si>
  <si>
    <t>https://drive.google.com/file/d/1TozMBD-qbDHqg2UMiHkk9KMEevg1bn8S/view?usp=sharing</t>
  </si>
  <si>
    <t>https://drive.google.com/file/d/1M9KT3wQ6Wbnq7y-F6fqgZRCwBC4ZlmbW/view?usp=sharing</t>
  </si>
  <si>
    <t>17 Oktober 2024</t>
  </si>
  <si>
    <t>Workshop Penulisan Artikel Internasional</t>
  </si>
  <si>
    <t>https://drive.google.com/file/d/1BGDXzFQRli7yCdNrfXqOH9JTDQfWPzar/view?usp=sharing</t>
  </si>
  <si>
    <t>8 Oktober 2024</t>
  </si>
  <si>
    <t>Workhsop Pembelajaran Komunikasi  di Univeristas Bengkulu</t>
  </si>
  <si>
    <t>Sertifikat</t>
  </si>
  <si>
    <t>2024 September</t>
  </si>
  <si>
    <t>Sebagai Editor Jurnal JURNAL MEDINA-TE : JURNAL STUDI ISLAM
UNIVERSITAS ISLAM NEGERI RADEN FATAH PALEMBANG TAHUN 2024</t>
  </si>
  <si>
    <t>https://drive.google.com/file/d/1tVvsBb8ZYzVVpZ16mEf7viO9RdskZyFF/view?usp=sharing</t>
  </si>
  <si>
    <t>Reviewer Jurnal Ashil</t>
  </si>
  <si>
    <t xml:space="preserve">https://drive.google.com/file/d/1Sk2yhBfFtmCRzg3ofkzqEW8dBSvEVYps/view?usp=sharing </t>
  </si>
  <si>
    <t>https://drive.google.com/file/d/1296O9HEt0MKRCCorLhjXCC0rLrMH2m1M/view?usp=sharing</t>
  </si>
  <si>
    <t>Editorial PERKUMPULAN PENGELOLA JURNAL PAUD INDONESIA</t>
  </si>
  <si>
    <t xml:space="preserve">https://drive.google.com/file/d/141Su7ypk6Kqu6PxCIEOWgvmX2wPWYETE/view?usp=sharing </t>
  </si>
  <si>
    <t>2022 November</t>
  </si>
  <si>
    <t>Reviewer Jurnal Kindengartain fakultas tarbiyah</t>
  </si>
  <si>
    <t>Reviewer Jurnal UIB Batam</t>
  </si>
  <si>
    <t xml:space="preserve">https://drive.google.com/file/d/16-hSKEhPsvZabUsLrwqlIYpQ65x-rZVW/view?usp=sharing </t>
  </si>
  <si>
    <t>https://drive.google.com/file/d/1c6K2AKRqjtn-ryJV-vRPx3QcJTywci3p/view?usp=sharing</t>
  </si>
  <si>
    <t xml:space="preserve">Editor Dan Reviewer PKWU </t>
  </si>
  <si>
    <t>Januari 2021-2023</t>
  </si>
  <si>
    <t xml:space="preserve">http://repository.universitaspahlawan.ac.id/id/eprint/3230 </t>
  </si>
  <si>
    <t xml:space="preserve">http://repository.universitaspahlawan.ac.id/id/eprint/3231 </t>
  </si>
  <si>
    <t xml:space="preserve">http://repository.universitaspahlawan.ac.id/id/eprint/3232 </t>
  </si>
  <si>
    <t xml:space="preserve">http://repository.universitaspahlawan.ac.id/id/eprint/3233  </t>
  </si>
  <si>
    <t xml:space="preserve">http://repository.universitaspahlawan.ac.id/id/eprint/3234 </t>
  </si>
  <si>
    <t xml:space="preserve">http://repository.universitaspahlawan.ac.id/id/eprint/3235 </t>
  </si>
  <si>
    <t xml:space="preserve">https://drive.google.com/file/d/1nSZnaIRkXLqLZZjyL2BHm7eA7drIJDUP/view?usp=sharing </t>
  </si>
  <si>
    <t xml:space="preserve">peserta Workshop pendampingan BNSP dan Pendampingan Jurnal </t>
  </si>
  <si>
    <t xml:space="preserve">https://drive.google.com/file/d/1kHveoJ03kF36-RO43dgmjiNHhDw8ZBPF/view?usp=sharing </t>
  </si>
  <si>
    <t>28/07/2023</t>
  </si>
  <si>
    <t>peserta webinar worshop multikulturalisme pada anak era 4.0</t>
  </si>
  <si>
    <t xml:space="preserve">http://repository.universitaspahlawan.ac.id/id/eprint/3236 </t>
  </si>
  <si>
    <t>http://repository.universitaspahlawan.ac.id/id/eprint/3237</t>
  </si>
  <si>
    <t xml:space="preserve">http://repository.universitaspahlawan.ac.id/id/eprint/3238 </t>
  </si>
  <si>
    <t xml:space="preserve">http://repository.universitaspahlawan.ac.id/id/eprint/3239 </t>
  </si>
  <si>
    <t xml:space="preserve">http://repository.universitaspahlawan.ac.id/id/eprint/3240 </t>
  </si>
  <si>
    <t xml:space="preserve">http://repository.universitaspahlawan.ac.id/id/eprint/3241 </t>
  </si>
  <si>
    <t xml:space="preserve">http://repository.universitaspahlawan.ac.id/id/eprint/3242 </t>
  </si>
  <si>
    <t xml:space="preserve">http://repository.universitaspahlawan.ac.id/id/eprint/3243 </t>
  </si>
  <si>
    <t>1. Semester ganjil 2021/2022 (Januari 2022 s/d Juli 2022)</t>
  </si>
  <si>
    <t>3. Semester ganjil 2023/2024 (Januari 2024 s/d Juli 2024)</t>
  </si>
  <si>
    <t>4. Semester genap 2024/2025 (Januari 2024 s/d Juli 2024)</t>
  </si>
  <si>
    <t xml:space="preserve">https://jptam.org/index.php/jptam/article/view/280  </t>
  </si>
  <si>
    <t xml:space="preserve">https://drive.google.com/file/d/11tw6NUzptjTPpOKTVBp0NwATTSWiaaj0/view?usp=sharing </t>
  </si>
  <si>
    <t xml:space="preserve">https://drive.google.com/file/d/14SW2orDmhS_U2_rxxr3Yj3WHvKi0Ntvq/view?usp=sharing </t>
  </si>
  <si>
    <t xml:space="preserve">https://jptam.org/index.php/jptam/article/view/283  </t>
  </si>
  <si>
    <t xml:space="preserve"> https://drive.google.com/file/d/16_zM5IlQpQnhHwDDwMasozGsKdAJN7Pv/view?usp=sharing </t>
  </si>
  <si>
    <t xml:space="preserve">https://sciencescholar.us/journal/index.php/ijhs/article/view/7438/3707 </t>
  </si>
  <si>
    <t xml:space="preserve"> https://drive.google.com/file/d/1g-fooDdAOnaBwCcvCfg2Ie1-KXQ8DoT4/view?usp=sharing </t>
  </si>
  <si>
    <t xml:space="preserve">https://www.mdpi.com/2071-1050/14/20/13416 </t>
  </si>
  <si>
    <t xml:space="preserve">https://drive.google.com/file/d/1XwjKs1EuUaK4sR-gSK2rLm07v8lAlmd-/view?usp=sharing </t>
  </si>
  <si>
    <t xml:space="preserve">https://publikasi.abidan.org/index.php/educative/article/view/828/675 </t>
  </si>
  <si>
    <t xml:space="preserve">https://drive.google.com/file/d/1uTirSyywiw0o4LIFqC6U_UTyquK8u9m-/view?usp=sharing </t>
  </si>
  <si>
    <t>https://journal.universitaspahlawan.ac.id/index.php/jpt/article/view/8500</t>
  </si>
  <si>
    <t xml:space="preserve">https://drive.google.com/file/d/1Pp6KFDLqqaBkKPviNu50VJ4J5YyePw3G/view?usp=sharing </t>
  </si>
  <si>
    <t>https://journal.universitaspahlawan.ac.id/index.php/cdj/article/view/522</t>
  </si>
  <si>
    <t xml:space="preserve"> https://drive.google.com/file/d/1O1klcssenZoXHG1oH-Siv7VBI5Y49idP/view?usp=sharing </t>
  </si>
  <si>
    <t>https://journal.universitaspahlawan.ac.id/index.php/jpt/article/view/8550/6440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</si>
</sst>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
    <numFmt numFmtId="165" formatCode="0_)"/>
    <numFmt numFmtId="166" formatCode="0.0"/>
    <numFmt numFmtId="167" formatCode="_(* #,##0.000_);_(* \(#,##0.000\);_(* &quot;-&quot;???_);_(@_)"/>
  </numFmts>
  <fonts count="66">
    <font>
      <sz val="11"/>
      <color rgb="FF000000"/>
      <name val="Calibri"/>
    </font>
    <font>
      <sz val="11"/>
      <color theme="1"/>
      <name val="Calibri"/>
      <family val="2"/>
      <scheme val="minor"/>
    </font>
    <font>
      <sz val="11"/>
      <color rgb="FF000000"/>
      <name val="Bookman Old Style"/>
      <family val="1"/>
    </font>
    <font>
      <sz val="11"/>
      <color theme="1"/>
      <name val="Bookman Old Style"/>
      <family val="1"/>
    </font>
    <font>
      <sz val="12"/>
      <color rgb="FF000000"/>
      <name val="Bookman Old Style"/>
      <family val="1"/>
    </font>
    <font>
      <sz val="11"/>
      <name val="Calibri"/>
      <family val="2"/>
    </font>
    <font>
      <b/>
      <sz val="11"/>
      <color theme="1"/>
      <name val="Bookman Old Style"/>
      <family val="1"/>
    </font>
    <font>
      <b/>
      <sz val="11"/>
      <color rgb="FF000000"/>
      <name val="Bookman Old Style"/>
      <family val="1"/>
    </font>
    <font>
      <sz val="10"/>
      <color rgb="FF000000"/>
      <name val="Bookman Old Style"/>
      <family val="1"/>
    </font>
    <font>
      <sz val="10"/>
      <color rgb="FF000000"/>
      <name val="Calibri"/>
      <family val="2"/>
    </font>
    <font>
      <sz val="10"/>
      <color theme="1"/>
      <name val="Bookman Old Style"/>
      <family val="1"/>
    </font>
    <font>
      <sz val="11"/>
      <color rgb="FFFF0000"/>
      <name val="Bookman Old Style"/>
      <family val="1"/>
    </font>
    <font>
      <b/>
      <i/>
      <u/>
      <sz val="11"/>
      <color rgb="FF000000"/>
      <name val="Bookman Old Style"/>
      <family val="1"/>
    </font>
    <font>
      <b/>
      <i/>
      <u/>
      <sz val="11"/>
      <color rgb="FF000000"/>
      <name val="Bookman Old Style"/>
      <family val="1"/>
    </font>
    <font>
      <b/>
      <i/>
      <u/>
      <sz val="11"/>
      <color rgb="FF000000"/>
      <name val="Bookman Old Style"/>
      <family val="1"/>
    </font>
    <font>
      <b/>
      <sz val="10"/>
      <color theme="1"/>
      <name val="Bookman Old Style"/>
      <family val="1"/>
    </font>
    <font>
      <b/>
      <sz val="10"/>
      <color rgb="FF000000"/>
      <name val="Bookman Old Style"/>
      <family val="1"/>
    </font>
    <font>
      <b/>
      <i/>
      <sz val="10"/>
      <color theme="1"/>
      <name val="Bookman Old Style"/>
      <family val="1"/>
    </font>
    <font>
      <b/>
      <i/>
      <sz val="10"/>
      <color rgb="FF000000"/>
      <name val="Bookman Old Style"/>
      <family val="1"/>
    </font>
    <font>
      <b/>
      <sz val="10"/>
      <color rgb="FFFF0000"/>
      <name val="Bookman Old Style"/>
      <family val="1"/>
    </font>
    <font>
      <b/>
      <i/>
      <sz val="11"/>
      <color theme="1"/>
      <name val="Bookman Old Style"/>
      <family val="1"/>
    </font>
    <font>
      <i/>
      <sz val="11"/>
      <color theme="1"/>
      <name val="Bookman Old Style"/>
      <family val="1"/>
    </font>
    <font>
      <i/>
      <sz val="10"/>
      <color theme="1"/>
      <name val="Bookman Old Style"/>
      <family val="1"/>
    </font>
    <font>
      <b/>
      <sz val="11"/>
      <color theme="1"/>
      <name val="Bookman Old Style"/>
      <family val="1"/>
    </font>
    <font>
      <b/>
      <sz val="11"/>
      <color rgb="FF000000"/>
      <name val="Calibri"/>
      <family val="2"/>
    </font>
    <font>
      <b/>
      <sz val="11"/>
      <name val="Calibri"/>
      <family val="2"/>
    </font>
    <font>
      <sz val="11"/>
      <color theme="1"/>
      <name val="Bookman Old Style"/>
      <family val="1"/>
    </font>
    <font>
      <sz val="11"/>
      <color rgb="FF000000"/>
      <name val="Bookman Old Style"/>
      <family val="1"/>
    </font>
    <font>
      <sz val="12"/>
      <color theme="1"/>
      <name val="Times New Roman"/>
      <family val="1"/>
    </font>
    <font>
      <b/>
      <u/>
      <sz val="11"/>
      <color theme="1"/>
      <name val="Bookman Old Style"/>
      <family val="1"/>
    </font>
    <font>
      <b/>
      <sz val="10"/>
      <color theme="1"/>
      <name val="Bookman Old Style"/>
      <family val="1"/>
    </font>
    <font>
      <sz val="8"/>
      <name val="Calibri"/>
      <family val="2"/>
    </font>
    <font>
      <sz val="10"/>
      <color theme="1"/>
      <name val="Bookman Old Style"/>
      <family val="1"/>
    </font>
    <font>
      <sz val="10"/>
      <color rgb="FF000000"/>
      <name val="Bookman Old Style"/>
      <family val="1"/>
    </font>
    <font>
      <u/>
      <sz val="11"/>
      <color theme="10"/>
      <name val="Calibri"/>
      <family val="2"/>
    </font>
    <font>
      <sz val="8"/>
      <name val="Calibri"/>
      <family val="2"/>
    </font>
    <font>
      <sz val="11"/>
      <color theme="1"/>
      <name val="Times New Roman"/>
      <family val="1"/>
    </font>
    <font>
      <sz val="8"/>
      <color theme="1"/>
      <name val="Bookman Old Style"/>
      <family val="1"/>
    </font>
    <font>
      <sz val="9"/>
      <color rgb="FF000000"/>
      <name val="Bookman Old Style"/>
      <family val="1"/>
    </font>
    <font>
      <sz val="9"/>
      <color theme="1"/>
      <name val="Bookman Old Style"/>
      <family val="1"/>
    </font>
    <font>
      <b/>
      <sz val="9"/>
      <color theme="1"/>
      <name val="Bookman Old Style"/>
      <family val="1"/>
    </font>
    <font>
      <sz val="9"/>
      <color rgb="FF000000"/>
      <name val="Calibri"/>
      <family val="2"/>
    </font>
    <font>
      <b/>
      <sz val="9"/>
      <color rgb="FF000000"/>
      <name val="Bookman Old Style"/>
      <family val="1"/>
    </font>
    <font>
      <sz val="11"/>
      <color rgb="FFFF0000"/>
      <name val="Calibri"/>
      <family val="2"/>
      <scheme val="minor"/>
    </font>
    <font>
      <b/>
      <sz val="11"/>
      <color theme="1"/>
      <name val="Calibri"/>
      <family val="2"/>
      <scheme val="minor"/>
    </font>
    <font>
      <b/>
      <sz val="11"/>
      <color theme="1"/>
      <name val="Times New Roman"/>
      <family val="1"/>
    </font>
    <font>
      <sz val="11"/>
      <color theme="1"/>
      <name val="Arial"/>
      <family val="2"/>
    </font>
    <font>
      <sz val="11"/>
      <color theme="1"/>
      <name val="Calibri"/>
      <family val="2"/>
    </font>
    <font>
      <b/>
      <sz val="12"/>
      <color theme="1"/>
      <name val="Times New Roman"/>
      <family val="1"/>
    </font>
    <font>
      <sz val="12"/>
      <color rgb="FF1F1F1F"/>
      <name val="&quot;Times New Roman&quot;"/>
    </font>
    <font>
      <sz val="11"/>
      <color rgb="FF222222"/>
      <name val="Arial"/>
      <family val="2"/>
    </font>
    <font>
      <sz val="12"/>
      <color theme="1"/>
      <name val="&quot;Times New Roman&quot;"/>
    </font>
    <font>
      <u/>
      <sz val="11"/>
      <color rgb="FF0000FF"/>
      <name val="&quot;Helvetica Neue&quot;"/>
    </font>
    <font>
      <sz val="12"/>
      <color rgb="FF1F1F1F"/>
      <name val="Times New Roman"/>
      <family val="1"/>
    </font>
    <font>
      <sz val="11"/>
      <color theme="1"/>
      <name val="Tahoma"/>
      <family val="2"/>
    </font>
    <font>
      <u/>
      <sz val="11"/>
      <color rgb="FF0563C1"/>
      <name val="&quot;Helvetica Neue&quot;"/>
    </font>
    <font>
      <sz val="11"/>
      <color theme="1"/>
      <name val="&quot;Helvetica Neue&quot;"/>
    </font>
    <font>
      <sz val="11"/>
      <color theme="1"/>
      <name val="&quot;Noto Serif&quot;"/>
    </font>
    <font>
      <sz val="11"/>
      <color theme="1"/>
      <name val="&quot;Noto Sans&quot;"/>
    </font>
    <font>
      <sz val="11"/>
      <color rgb="FF000000"/>
      <name val="Calibri"/>
      <family val="2"/>
    </font>
    <font>
      <sz val="8"/>
      <color rgb="FF000000"/>
      <name val="Bookman Old Style"/>
      <family val="1"/>
    </font>
    <font>
      <b/>
      <sz val="8"/>
      <color theme="1"/>
      <name val="Bookman Old Style"/>
      <family val="1"/>
    </font>
    <font>
      <b/>
      <sz val="8"/>
      <color rgb="FF000000"/>
      <name val="Bookman Old Style"/>
      <family val="1"/>
    </font>
    <font>
      <b/>
      <sz val="8"/>
      <color rgb="FF000000"/>
      <name val="Times New Roman"/>
      <family val="1"/>
    </font>
    <font>
      <sz val="8"/>
      <color rgb="FF000000"/>
      <name val="Calibri"/>
      <family val="2"/>
    </font>
    <font>
      <sz val="11"/>
      <color rgb="FF000000"/>
      <name val="Calibri"/>
    </font>
  </fonts>
  <fills count="17">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E8E8FF"/>
        <bgColor indexed="64"/>
      </patternFill>
    </fill>
    <fill>
      <patternFill patternType="solid">
        <fgColor theme="0" tint="-0.249977111117893"/>
        <bgColor indexed="64"/>
      </patternFill>
    </fill>
    <fill>
      <patternFill patternType="solid">
        <fgColor rgb="FF00FF00"/>
        <bgColor rgb="FF00FF00"/>
      </patternFill>
    </fill>
    <fill>
      <patternFill patternType="solid">
        <fgColor theme="0"/>
        <bgColor theme="0"/>
      </patternFill>
    </fill>
    <fill>
      <patternFill patternType="solid">
        <fgColor theme="2" tint="-0.34998626667073579"/>
        <bgColor indexed="64"/>
      </patternFill>
    </fill>
    <fill>
      <patternFill patternType="solid">
        <fgColor theme="0"/>
        <bgColor rgb="FFBFBFBF"/>
      </patternFill>
    </fill>
    <fill>
      <patternFill patternType="solid">
        <fgColor theme="1" tint="0.499984740745262"/>
        <bgColor indexed="64"/>
      </patternFill>
    </fill>
    <fill>
      <patternFill patternType="solid">
        <fgColor theme="0"/>
        <bgColor indexed="64"/>
      </patternFill>
    </fill>
    <fill>
      <patternFill patternType="solid">
        <fgColor theme="0"/>
        <bgColor rgb="FFFFFFFF"/>
      </patternFill>
    </fill>
    <fill>
      <patternFill patternType="solid">
        <fgColor rgb="FFA5A5A5"/>
        <bgColor rgb="FFA5A5A5"/>
      </patternFill>
    </fill>
    <fill>
      <patternFill patternType="solid">
        <fgColor theme="0"/>
        <bgColor rgb="FF00FF00"/>
      </patternFill>
    </fill>
    <fill>
      <patternFill patternType="solid">
        <fgColor rgb="FF00B050"/>
        <bgColor rgb="FF00FF00"/>
      </patternFill>
    </fill>
    <fill>
      <patternFill patternType="solid">
        <fgColor rgb="FF00B050"/>
        <bgColor indexed="64"/>
      </patternFill>
    </fill>
  </fills>
  <borders count="10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indexed="64"/>
      </bottom>
      <diagonal/>
    </border>
    <border>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style="thin">
        <color rgb="FF000000"/>
      </top>
      <bottom/>
      <diagonal/>
    </border>
    <border>
      <left style="thin">
        <color indexed="64"/>
      </left>
      <right style="thin">
        <color rgb="FF000000"/>
      </right>
      <top style="thin">
        <color indexed="64"/>
      </top>
      <bottom/>
      <diagonal/>
    </border>
    <border>
      <left style="thin">
        <color indexed="64"/>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indexed="64"/>
      </top>
      <bottom/>
      <diagonal/>
    </border>
    <border>
      <left style="thin">
        <color indexed="64"/>
      </left>
      <right/>
      <top style="thin">
        <color indexed="64"/>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medium">
        <color rgb="FF000000"/>
      </top>
      <bottom/>
      <diagonal/>
    </border>
    <border>
      <left style="thin">
        <color indexed="64"/>
      </left>
      <right style="medium">
        <color rgb="FF000000"/>
      </right>
      <top/>
      <bottom style="medium">
        <color rgb="FF000000"/>
      </bottom>
      <diagonal/>
    </border>
    <border>
      <left style="thin">
        <color rgb="FF000000"/>
      </left>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CCCCCC"/>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0" fontId="34" fillId="0" borderId="0" applyNumberFormat="0" applyFill="0" applyBorder="0" applyAlignment="0" applyProtection="0"/>
    <xf numFmtId="0" fontId="1" fillId="0" borderId="0"/>
    <xf numFmtId="0" fontId="47" fillId="0" borderId="0"/>
    <xf numFmtId="0" fontId="59" fillId="0" borderId="0"/>
    <xf numFmtId="43" fontId="65" fillId="0" borderId="0" applyFont="0" applyFill="0" applyBorder="0" applyAlignment="0" applyProtection="0"/>
  </cellStyleXfs>
  <cellXfs count="1341">
    <xf numFmtId="0" fontId="0" fillId="0" borderId="0" xfId="0"/>
    <xf numFmtId="0" fontId="2" fillId="0" borderId="0" xfId="0" applyFont="1" applyAlignment="1">
      <alignment horizontal="center" vertical="top"/>
    </xf>
    <xf numFmtId="0" fontId="2" fillId="0" borderId="0" xfId="0" applyFont="1"/>
    <xf numFmtId="0" fontId="2" fillId="0" borderId="0" xfId="0" applyFont="1" applyAlignment="1">
      <alignment vertical="center"/>
    </xf>
    <xf numFmtId="0" fontId="2" fillId="0" borderId="0" xfId="0" applyFont="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xf numFmtId="0" fontId="4"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7" fillId="0" borderId="8"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xf>
    <xf numFmtId="0" fontId="6" fillId="0" borderId="0" xfId="0" applyFont="1" applyAlignment="1">
      <alignment horizontal="center"/>
    </xf>
    <xf numFmtId="0" fontId="3" fillId="0" borderId="11" xfId="0" applyFont="1" applyBorder="1" applyAlignment="1">
      <alignment horizontal="center" vertical="center"/>
    </xf>
    <xf numFmtId="0" fontId="8"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0" xfId="0" applyFont="1" applyAlignment="1">
      <alignment horizontal="center"/>
    </xf>
    <xf numFmtId="0" fontId="2" fillId="0" borderId="11" xfId="0" applyFont="1" applyBorder="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xf numFmtId="0" fontId="2" fillId="0" borderId="11" xfId="0" applyFont="1" applyBorder="1" applyAlignment="1">
      <alignment horizontal="center" vertical="center"/>
    </xf>
    <xf numFmtId="0" fontId="8" fillId="0" borderId="13"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3" xfId="0" applyFont="1" applyBorder="1" applyAlignment="1">
      <alignment vertical="center"/>
    </xf>
    <xf numFmtId="0" fontId="2" fillId="0" borderId="14" xfId="0" applyFont="1" applyBorder="1" applyAlignment="1">
      <alignment vertical="center"/>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xf numFmtId="0" fontId="7" fillId="0" borderId="0" xfId="0" applyFont="1"/>
    <xf numFmtId="0" fontId="3" fillId="0" borderId="11" xfId="0" applyFont="1" applyBorder="1" applyAlignment="1">
      <alignment horizontal="center" vertical="top"/>
    </xf>
    <xf numFmtId="0" fontId="3" fillId="0" borderId="8" xfId="0" applyFont="1" applyBorder="1" applyAlignment="1">
      <alignment horizontal="center" vertical="top" wrapText="1"/>
    </xf>
    <xf numFmtId="0" fontId="2" fillId="0" borderId="4" xfId="0" applyFont="1" applyBorder="1" applyAlignment="1">
      <alignment horizontal="center" vertical="center" wrapText="1"/>
    </xf>
    <xf numFmtId="0" fontId="3" fillId="0" borderId="14" xfId="0" applyFont="1" applyBorder="1" applyAlignment="1">
      <alignment horizontal="center" vertical="top" wrapText="1"/>
    </xf>
    <xf numFmtId="0" fontId="2" fillId="0" borderId="2" xfId="0" applyFont="1" applyBorder="1" applyAlignment="1">
      <alignment vertical="top"/>
    </xf>
    <xf numFmtId="0" fontId="4" fillId="0" borderId="1" xfId="0" applyFont="1" applyBorder="1" applyAlignment="1">
      <alignment vertical="top"/>
    </xf>
    <xf numFmtId="0" fontId="4" fillId="0" borderId="1" xfId="0" applyFont="1" applyBorder="1" applyAlignment="1">
      <alignment horizontal="center" vertical="top"/>
    </xf>
    <xf numFmtId="0" fontId="3" fillId="0" borderId="11" xfId="0" applyFont="1" applyBorder="1" applyAlignment="1">
      <alignment vertical="top"/>
    </xf>
    <xf numFmtId="0" fontId="3" fillId="0" borderId="14" xfId="0" applyFont="1" applyBorder="1" applyAlignment="1">
      <alignment horizontal="center" vertical="center" wrapText="1"/>
    </xf>
    <xf numFmtId="0" fontId="3" fillId="0" borderId="1" xfId="0" applyFont="1" applyBorder="1" applyAlignment="1">
      <alignment vertical="center" wrapText="1"/>
    </xf>
    <xf numFmtId="0" fontId="11" fillId="2" borderId="16" xfId="0" applyFont="1" applyFill="1" applyBorder="1" applyAlignment="1">
      <alignment horizontal="center" vertical="top" wrapText="1"/>
    </xf>
    <xf numFmtId="0" fontId="3" fillId="0" borderId="11" xfId="0" applyFont="1" applyBorder="1" applyAlignment="1">
      <alignment horizontal="center" vertical="top" wrapText="1"/>
    </xf>
    <xf numFmtId="0" fontId="2" fillId="2" borderId="1" xfId="0" applyFont="1" applyFill="1" applyBorder="1" applyAlignment="1">
      <alignment horizontal="center" vertical="center" wrapText="1"/>
    </xf>
    <xf numFmtId="0" fontId="3" fillId="0" borderId="14" xfId="0" applyFont="1" applyBorder="1" applyAlignment="1">
      <alignmen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4" xfId="0" applyFont="1" applyBorder="1" applyAlignment="1">
      <alignment horizontal="center" vertical="top"/>
    </xf>
    <xf numFmtId="0" fontId="2" fillId="2" borderId="16" xfId="0" applyFont="1" applyFill="1" applyBorder="1" applyAlignment="1">
      <alignment horizontal="center" vertical="top"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0" fontId="2" fillId="2" borderId="16" xfId="0" applyFont="1" applyFill="1" applyBorder="1" applyAlignment="1">
      <alignment vertical="center" wrapText="1"/>
    </xf>
    <xf numFmtId="0" fontId="3" fillId="0" borderId="14" xfId="0" applyFont="1" applyBorder="1" applyAlignment="1">
      <alignment vertical="center" wrapText="1"/>
    </xf>
    <xf numFmtId="0" fontId="2" fillId="2" borderId="17" xfId="0" applyFont="1" applyFill="1" applyBorder="1" applyAlignment="1">
      <alignment vertical="center" wrapText="1"/>
    </xf>
    <xf numFmtId="0" fontId="2" fillId="2" borderId="1" xfId="0" applyFont="1" applyFill="1" applyBorder="1" applyAlignment="1">
      <alignment vertical="center" wrapText="1"/>
    </xf>
    <xf numFmtId="0" fontId="3" fillId="0" borderId="2" xfId="0" applyFont="1" applyBorder="1" applyAlignment="1">
      <alignment vertical="center"/>
    </xf>
    <xf numFmtId="0" fontId="3" fillId="0" borderId="1" xfId="0" applyFont="1" applyBorder="1" applyAlignment="1">
      <alignment vertical="center"/>
    </xf>
    <xf numFmtId="0" fontId="2" fillId="2" borderId="16" xfId="0" applyFont="1" applyFill="1" applyBorder="1" applyAlignment="1">
      <alignment horizontal="center" vertical="top"/>
    </xf>
    <xf numFmtId="0" fontId="2" fillId="2" borderId="17"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xf>
    <xf numFmtId="0" fontId="3" fillId="2" borderId="18"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xf numFmtId="0" fontId="3" fillId="2" borderId="17" xfId="0" applyFont="1" applyFill="1" applyBorder="1" applyAlignment="1">
      <alignment horizontal="center" vertical="center" wrapText="1"/>
    </xf>
    <xf numFmtId="0" fontId="2" fillId="2" borderId="19" xfId="0" applyFont="1" applyFill="1" applyBorder="1" applyAlignment="1">
      <alignment horizontal="center" vertical="top" wrapText="1"/>
    </xf>
    <xf numFmtId="0" fontId="2" fillId="2" borderId="20" xfId="0" applyFont="1" applyFill="1" applyBorder="1" applyAlignment="1">
      <alignment horizontal="center" vertical="top" wrapText="1"/>
    </xf>
    <xf numFmtId="0" fontId="3" fillId="2" borderId="21"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xf numFmtId="0" fontId="2" fillId="2" borderId="16" xfId="0" applyFont="1" applyFill="1" applyBorder="1" applyAlignment="1">
      <alignment horizontal="center" vertical="center" wrapText="1"/>
    </xf>
    <xf numFmtId="0" fontId="3" fillId="0" borderId="1" xfId="0" quotePrefix="1" applyFont="1" applyBorder="1" applyAlignment="1">
      <alignment horizontal="center" vertical="center"/>
    </xf>
    <xf numFmtId="0" fontId="2" fillId="2" borderId="19" xfId="0" applyFont="1" applyFill="1" applyBorder="1" applyAlignment="1">
      <alignment horizontal="center" vertical="center" wrapText="1"/>
    </xf>
    <xf numFmtId="0" fontId="6" fillId="0" borderId="8" xfId="0" applyFont="1" applyBorder="1" applyAlignment="1">
      <alignment horizontal="center" vertical="center"/>
    </xf>
    <xf numFmtId="0" fontId="7" fillId="2" borderId="17" xfId="0" applyFont="1" applyFill="1" applyBorder="1" applyAlignment="1">
      <alignment horizontal="center" vertical="center" wrapText="1"/>
    </xf>
    <xf numFmtId="0" fontId="6" fillId="0" borderId="8" xfId="0" applyFont="1" applyBorder="1" applyAlignment="1">
      <alignment horizontal="center" vertical="top"/>
    </xf>
    <xf numFmtId="0" fontId="3" fillId="0" borderId="8" xfId="0" applyFont="1" applyBorder="1" applyAlignment="1">
      <alignment horizontal="center" vertical="top"/>
    </xf>
    <xf numFmtId="0" fontId="3" fillId="0" borderId="2" xfId="0" applyFont="1" applyBorder="1" applyAlignment="1">
      <alignment horizontal="center" vertical="center" wrapText="1"/>
    </xf>
    <xf numFmtId="0" fontId="2" fillId="0" borderId="8" xfId="0" applyFont="1" applyBorder="1" applyAlignment="1">
      <alignment vertical="center"/>
    </xf>
    <xf numFmtId="0" fontId="3" fillId="0" borderId="14" xfId="0" applyFont="1" applyBorder="1" applyAlignment="1">
      <alignment horizontal="center" vertical="top"/>
    </xf>
    <xf numFmtId="0" fontId="7" fillId="2" borderId="1"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vertical="center"/>
    </xf>
    <xf numFmtId="0" fontId="2" fillId="2" borderId="18" xfId="0" applyFont="1" applyFill="1" applyBorder="1" applyAlignment="1">
      <alignment horizontal="center" vertical="center" wrapText="1"/>
    </xf>
    <xf numFmtId="0" fontId="3" fillId="0" borderId="11" xfId="0" applyFont="1" applyBorder="1" applyAlignment="1">
      <alignment horizontal="left" vertical="center" wrapText="1"/>
    </xf>
    <xf numFmtId="0" fontId="7" fillId="2" borderId="19" xfId="0" applyFont="1" applyFill="1" applyBorder="1" applyAlignment="1">
      <alignment horizontal="center" vertical="top" wrapText="1"/>
    </xf>
    <xf numFmtId="0" fontId="3" fillId="0" borderId="1" xfId="0" applyFont="1" applyBorder="1" applyAlignment="1">
      <alignment horizontal="left" vertical="center"/>
    </xf>
    <xf numFmtId="0" fontId="2" fillId="0" borderId="2" xfId="0" applyFont="1" applyBorder="1" applyAlignment="1">
      <alignment horizontal="center" vertical="center"/>
    </xf>
    <xf numFmtId="0" fontId="3" fillId="0" borderId="4" xfId="0" applyFont="1" applyBorder="1" applyAlignment="1">
      <alignment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165" fontId="7" fillId="0" borderId="1" xfId="0" applyNumberFormat="1" applyFont="1" applyBorder="1" applyAlignment="1">
      <alignment horizontal="center" vertical="center"/>
    </xf>
    <xf numFmtId="165" fontId="7" fillId="0" borderId="2" xfId="0" applyNumberFormat="1" applyFont="1" applyBorder="1" applyAlignment="1">
      <alignment vertical="center"/>
    </xf>
    <xf numFmtId="165" fontId="12" fillId="0" borderId="3" xfId="0" applyNumberFormat="1" applyFont="1" applyBorder="1" applyAlignment="1">
      <alignment vertical="center"/>
    </xf>
    <xf numFmtId="165" fontId="2" fillId="0" borderId="3" xfId="0" applyNumberFormat="1" applyFont="1" applyBorder="1" applyAlignment="1">
      <alignment horizontal="left" vertical="center"/>
    </xf>
    <xf numFmtId="165" fontId="2" fillId="0" borderId="3" xfId="0" applyNumberFormat="1" applyFont="1" applyBorder="1" applyAlignment="1">
      <alignment vertical="center"/>
    </xf>
    <xf numFmtId="165" fontId="2" fillId="0" borderId="11" xfId="0" applyNumberFormat="1" applyFont="1" applyBorder="1" applyAlignment="1">
      <alignment horizontal="center" vertical="top"/>
    </xf>
    <xf numFmtId="165" fontId="2" fillId="0" borderId="12" xfId="0" applyNumberFormat="1" applyFont="1" applyBorder="1" applyAlignment="1">
      <alignment horizontal="center" vertical="top"/>
    </xf>
    <xf numFmtId="165" fontId="2" fillId="0" borderId="12" xfId="0" applyNumberFormat="1" applyFont="1" applyBorder="1" applyAlignment="1">
      <alignment horizontal="left" vertical="center"/>
    </xf>
    <xf numFmtId="0" fontId="3" fillId="0" borderId="0" xfId="0" applyFont="1" applyAlignment="1">
      <alignment horizontal="left" vertical="top"/>
    </xf>
    <xf numFmtId="0" fontId="3" fillId="0" borderId="13" xfId="0" applyFont="1" applyBorder="1" applyAlignment="1">
      <alignment horizontal="left" vertical="top"/>
    </xf>
    <xf numFmtId="0" fontId="3" fillId="0" borderId="0" xfId="0" applyFont="1" applyAlignment="1">
      <alignment vertical="top"/>
    </xf>
    <xf numFmtId="165" fontId="2" fillId="0" borderId="12" xfId="0" applyNumberFormat="1" applyFont="1" applyBorder="1" applyAlignment="1">
      <alignment horizontal="center" vertical="center"/>
    </xf>
    <xf numFmtId="165" fontId="2" fillId="0" borderId="0" xfId="0" applyNumberFormat="1" applyFont="1" applyAlignment="1">
      <alignment vertical="top"/>
    </xf>
    <xf numFmtId="0" fontId="3" fillId="0" borderId="0" xfId="0" applyFont="1" applyAlignment="1">
      <alignment horizontal="center" vertical="top"/>
    </xf>
    <xf numFmtId="0" fontId="3" fillId="0" borderId="13" xfId="0" applyFont="1" applyBorder="1" applyAlignment="1">
      <alignment vertical="top"/>
    </xf>
    <xf numFmtId="165" fontId="2" fillId="0" borderId="11" xfId="0" applyNumberFormat="1" applyFont="1" applyBorder="1" applyAlignment="1">
      <alignment horizontal="center" vertical="center"/>
    </xf>
    <xf numFmtId="165" fontId="2" fillId="0" borderId="0" xfId="0" applyNumberFormat="1" applyFont="1" applyAlignment="1">
      <alignment horizontal="left" vertical="center"/>
    </xf>
    <xf numFmtId="165" fontId="2" fillId="0" borderId="0" xfId="0" applyNumberFormat="1" applyFont="1" applyAlignment="1">
      <alignment vertical="center"/>
    </xf>
    <xf numFmtId="165" fontId="2" fillId="0" borderId="12" xfId="0" applyNumberFormat="1" applyFont="1" applyBorder="1" applyAlignment="1">
      <alignment vertical="center"/>
    </xf>
    <xf numFmtId="0" fontId="3" fillId="0" borderId="13" xfId="0" applyFont="1" applyBorder="1" applyAlignment="1">
      <alignment vertical="center"/>
    </xf>
    <xf numFmtId="165" fontId="2" fillId="0" borderId="14" xfId="0" applyNumberFormat="1" applyFont="1" applyBorder="1" applyAlignment="1">
      <alignment horizontal="center" vertical="top"/>
    </xf>
    <xf numFmtId="165" fontId="2" fillId="0" borderId="5" xfId="0" applyNumberFormat="1" applyFont="1" applyBorder="1" applyAlignment="1">
      <alignment vertical="top"/>
    </xf>
    <xf numFmtId="165" fontId="2" fillId="0" borderId="9" xfId="0" applyNumberFormat="1" applyFont="1" applyBorder="1" applyAlignment="1">
      <alignment vertical="top"/>
    </xf>
    <xf numFmtId="165" fontId="2" fillId="0" borderId="9" xfId="0" applyNumberFormat="1" applyFont="1" applyBorder="1" applyAlignment="1">
      <alignment horizontal="left" vertical="top"/>
    </xf>
    <xf numFmtId="0" fontId="2" fillId="0" borderId="9" xfId="0" applyFont="1" applyBorder="1"/>
    <xf numFmtId="0" fontId="3" fillId="0" borderId="9" xfId="0" applyFont="1" applyBorder="1" applyAlignment="1">
      <alignment horizontal="center" vertical="top"/>
    </xf>
    <xf numFmtId="0" fontId="3" fillId="0" borderId="9" xfId="0" applyFont="1" applyBorder="1" applyAlignment="1">
      <alignment vertical="top"/>
    </xf>
    <xf numFmtId="0" fontId="3" fillId="0" borderId="10" xfId="0" applyFont="1" applyBorder="1" applyAlignment="1">
      <alignment vertical="top"/>
    </xf>
    <xf numFmtId="165" fontId="7" fillId="0" borderId="14" xfId="0" applyNumberFormat="1" applyFont="1" applyBorder="1" applyAlignment="1">
      <alignment horizontal="center" vertical="center"/>
    </xf>
    <xf numFmtId="165" fontId="7" fillId="0" borderId="5" xfId="0" applyNumberFormat="1" applyFont="1" applyBorder="1" applyAlignment="1">
      <alignment vertical="center"/>
    </xf>
    <xf numFmtId="165" fontId="13" fillId="0" borderId="9" xfId="0" applyNumberFormat="1" applyFont="1" applyBorder="1" applyAlignment="1">
      <alignment vertical="top"/>
    </xf>
    <xf numFmtId="165" fontId="7" fillId="0" borderId="9" xfId="0" applyNumberFormat="1" applyFont="1" applyBorder="1" applyAlignment="1">
      <alignment horizontal="left" vertical="top"/>
    </xf>
    <xf numFmtId="165" fontId="7" fillId="0" borderId="9" xfId="0" applyNumberFormat="1" applyFont="1" applyBorder="1" applyAlignment="1">
      <alignment vertical="top"/>
    </xf>
    <xf numFmtId="0" fontId="6" fillId="0" borderId="9" xfId="0" applyFont="1" applyBorder="1" applyAlignment="1">
      <alignment horizontal="center" vertical="top"/>
    </xf>
    <xf numFmtId="0" fontId="6" fillId="0" borderId="9" xfId="0" applyFont="1" applyBorder="1" applyAlignment="1">
      <alignment vertical="top"/>
    </xf>
    <xf numFmtId="0" fontId="6" fillId="0" borderId="10" xfId="0" applyFont="1" applyBorder="1" applyAlignment="1">
      <alignment vertical="top"/>
    </xf>
    <xf numFmtId="0" fontId="6" fillId="0" borderId="0" xfId="0" applyFont="1" applyAlignment="1">
      <alignment vertical="top"/>
    </xf>
    <xf numFmtId="165" fontId="2" fillId="0" borderId="0" xfId="0" quotePrefix="1" applyNumberFormat="1" applyFont="1" applyAlignment="1">
      <alignment horizontal="left" vertical="center"/>
    </xf>
    <xf numFmtId="165" fontId="2" fillId="0" borderId="0" xfId="0" applyNumberFormat="1" applyFont="1" applyAlignment="1">
      <alignment horizontal="left" vertical="top"/>
    </xf>
    <xf numFmtId="165" fontId="2" fillId="0" borderId="12" xfId="0" applyNumberFormat="1" applyFont="1" applyBorder="1" applyAlignment="1">
      <alignment vertical="top"/>
    </xf>
    <xf numFmtId="0" fontId="3" fillId="0" borderId="12" xfId="0" applyFont="1" applyBorder="1" applyAlignment="1">
      <alignment vertical="center"/>
    </xf>
    <xf numFmtId="0" fontId="10" fillId="0" borderId="0" xfId="0" applyFont="1" applyAlignment="1">
      <alignment vertical="center"/>
    </xf>
    <xf numFmtId="0" fontId="3" fillId="0" borderId="9" xfId="0" applyFont="1" applyBorder="1"/>
    <xf numFmtId="165" fontId="14" fillId="0" borderId="3" xfId="0" applyNumberFormat="1" applyFont="1" applyBorder="1" applyAlignment="1">
      <alignment vertical="top"/>
    </xf>
    <xf numFmtId="165" fontId="7" fillId="0" borderId="3" xfId="0" applyNumberFormat="1" applyFont="1" applyBorder="1" applyAlignment="1">
      <alignment horizontal="left" vertical="top"/>
    </xf>
    <xf numFmtId="165" fontId="7" fillId="0" borderId="3" xfId="0" applyNumberFormat="1" applyFont="1" applyBorder="1" applyAlignment="1">
      <alignment vertical="top"/>
    </xf>
    <xf numFmtId="0" fontId="6" fillId="0" borderId="3" xfId="0" applyFont="1" applyBorder="1" applyAlignment="1">
      <alignment horizontal="center" vertical="top"/>
    </xf>
    <xf numFmtId="0" fontId="6" fillId="0" borderId="3" xfId="0" applyFont="1" applyBorder="1" applyAlignment="1">
      <alignment vertical="top"/>
    </xf>
    <xf numFmtId="0" fontId="6" fillId="0" borderId="4" xfId="0" applyFont="1" applyBorder="1" applyAlignment="1">
      <alignment vertical="top"/>
    </xf>
    <xf numFmtId="0" fontId="3" fillId="0" borderId="12" xfId="0" applyFont="1" applyBorder="1" applyAlignment="1">
      <alignment vertical="top"/>
    </xf>
    <xf numFmtId="0" fontId="3" fillId="0" borderId="13"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xf>
    <xf numFmtId="0" fontId="15" fillId="0" borderId="0" xfId="0" applyFont="1" applyAlignment="1">
      <alignment horizontal="left" vertical="center"/>
    </xf>
    <xf numFmtId="0" fontId="6" fillId="0" borderId="0" xfId="0" applyFont="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15" xfId="0" applyFont="1" applyBorder="1" applyAlignment="1">
      <alignment vertical="center"/>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5" fillId="0" borderId="8" xfId="0" applyFont="1" applyBorder="1" applyAlignment="1">
      <alignment horizontal="center" vertical="center"/>
    </xf>
    <xf numFmtId="0" fontId="10" fillId="0" borderId="8" xfId="0" applyFont="1" applyBorder="1" applyAlignment="1">
      <alignment horizontal="center"/>
    </xf>
    <xf numFmtId="0" fontId="8" fillId="0" borderId="1" xfId="0" applyFont="1" applyBorder="1" applyAlignment="1">
      <alignment horizontal="center" vertical="top"/>
    </xf>
    <xf numFmtId="0" fontId="8" fillId="0" borderId="4" xfId="0"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center" vertical="top" wrapText="1"/>
    </xf>
    <xf numFmtId="0" fontId="10" fillId="0" borderId="1" xfId="0" applyFont="1" applyBorder="1" applyAlignment="1">
      <alignment horizontal="center" vertical="center"/>
    </xf>
    <xf numFmtId="0" fontId="8" fillId="0" borderId="11" xfId="0" applyFont="1" applyBorder="1" applyAlignment="1">
      <alignment vertical="center"/>
    </xf>
    <xf numFmtId="0" fontId="8" fillId="0" borderId="1" xfId="0" applyFont="1" applyBorder="1" applyAlignment="1">
      <alignment vertical="center"/>
    </xf>
    <xf numFmtId="0" fontId="8" fillId="0" borderId="11" xfId="0" applyFont="1" applyBorder="1" applyAlignment="1">
      <alignment horizontal="center" vertical="center"/>
    </xf>
    <xf numFmtId="0" fontId="8" fillId="0" borderId="14"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horizontal="center" vertical="center" wrapText="1"/>
    </xf>
    <xf numFmtId="0" fontId="15" fillId="0" borderId="11" xfId="0" applyFont="1" applyBorder="1" applyAlignment="1">
      <alignment horizontal="center" vertical="center"/>
    </xf>
    <xf numFmtId="0" fontId="15" fillId="0" borderId="3" xfId="0" applyFont="1"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xf>
    <xf numFmtId="0" fontId="10" fillId="0" borderId="8" xfId="0" applyFont="1" applyBorder="1" applyAlignment="1">
      <alignment horizontal="center" vertical="top" wrapText="1"/>
    </xf>
    <xf numFmtId="0" fontId="16" fillId="0" borderId="4" xfId="0" applyFont="1" applyBorder="1" applyAlignment="1">
      <alignment horizontal="center" vertical="center" wrapText="1"/>
    </xf>
    <xf numFmtId="0" fontId="16" fillId="0" borderId="1" xfId="0" applyFont="1" applyBorder="1" applyAlignment="1">
      <alignment vertical="center"/>
    </xf>
    <xf numFmtId="0" fontId="10" fillId="0" borderId="11" xfId="0" applyFont="1" applyBorder="1" applyAlignment="1">
      <alignment horizontal="center" vertical="center"/>
    </xf>
    <xf numFmtId="0" fontId="10" fillId="0" borderId="5" xfId="0" applyFont="1" applyBorder="1" applyAlignment="1">
      <alignment horizontal="center" vertical="top" wrapText="1"/>
    </xf>
    <xf numFmtId="0" fontId="18" fillId="3" borderId="1"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19" xfId="0" applyFont="1" applyFill="1" applyBorder="1" applyAlignment="1">
      <alignment horizontal="left" vertical="top" wrapText="1"/>
    </xf>
    <xf numFmtId="0" fontId="10" fillId="0" borderId="11" xfId="0" applyFont="1" applyBorder="1" applyAlignment="1">
      <alignment horizontal="center" vertical="top" wrapText="1"/>
    </xf>
    <xf numFmtId="0" fontId="15" fillId="0" borderId="8" xfId="0" applyFont="1" applyBorder="1" applyAlignment="1">
      <alignment horizontal="center" vertical="center" wrapText="1"/>
    </xf>
    <xf numFmtId="0" fontId="10" fillId="0" borderId="11" xfId="0" applyFont="1" applyBorder="1" applyAlignment="1">
      <alignment horizontal="center" vertical="center" wrapText="1"/>
    </xf>
    <xf numFmtId="49" fontId="8" fillId="0" borderId="4"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10" fillId="0" borderId="14" xfId="0" applyFont="1" applyBorder="1" applyAlignment="1">
      <alignment horizontal="center" vertical="center" wrapText="1"/>
    </xf>
    <xf numFmtId="0" fontId="19" fillId="2" borderId="16" xfId="0" applyFont="1" applyFill="1" applyBorder="1" applyAlignment="1">
      <alignment horizontal="center" vertical="top" wrapText="1"/>
    </xf>
    <xf numFmtId="0" fontId="15" fillId="0" borderId="11" xfId="0" applyFont="1" applyBorder="1" applyAlignment="1">
      <alignment horizontal="center" vertical="top" wrapText="1"/>
    </xf>
    <xf numFmtId="0" fontId="16" fillId="0" borderId="1" xfId="0" applyFont="1" applyBorder="1"/>
    <xf numFmtId="0" fontId="16" fillId="0" borderId="13" xfId="0" applyFont="1" applyBorder="1"/>
    <xf numFmtId="0" fontId="16" fillId="2" borderId="16" xfId="0" applyFont="1" applyFill="1" applyBorder="1" applyAlignment="1">
      <alignment horizontal="center" vertical="center" wrapText="1"/>
    </xf>
    <xf numFmtId="0" fontId="15" fillId="0" borderId="8" xfId="0" applyFont="1" applyBorder="1" applyAlignment="1">
      <alignment horizontal="center" vertical="top" wrapText="1"/>
    </xf>
    <xf numFmtId="0" fontId="16" fillId="2" borderId="1" xfId="0" applyFont="1" applyFill="1" applyBorder="1" applyAlignment="1">
      <alignment horizontal="center" vertical="center" wrapText="1"/>
    </xf>
    <xf numFmtId="0" fontId="10" fillId="0" borderId="11" xfId="0" applyFont="1" applyBorder="1" applyAlignment="1">
      <alignment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xf>
    <xf numFmtId="0" fontId="10" fillId="0" borderId="8" xfId="0" applyFont="1" applyBorder="1" applyAlignment="1">
      <alignment vertical="center" wrapText="1"/>
    </xf>
    <xf numFmtId="0" fontId="8" fillId="3" borderId="19" xfId="0" applyFont="1" applyFill="1" applyBorder="1" applyAlignment="1">
      <alignment horizontal="center" vertical="center"/>
    </xf>
    <xf numFmtId="0" fontId="18" fillId="3" borderId="22" xfId="0" applyFont="1" applyFill="1" applyBorder="1" applyAlignment="1">
      <alignment horizontal="center" vertical="center" wrapText="1"/>
    </xf>
    <xf numFmtId="0" fontId="7" fillId="2" borderId="16" xfId="0" applyFont="1" applyFill="1" applyBorder="1" applyAlignment="1">
      <alignment horizontal="center" vertical="top" wrapText="1"/>
    </xf>
    <xf numFmtId="0" fontId="10" fillId="0" borderId="1" xfId="0" applyFont="1" applyBorder="1" applyAlignment="1">
      <alignment horizontal="left"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16" xfId="0" applyFont="1" applyFill="1" applyBorder="1" applyAlignment="1">
      <alignment horizontal="center" vertical="top" wrapText="1"/>
    </xf>
    <xf numFmtId="0" fontId="16" fillId="0" borderId="15" xfId="0" applyFont="1" applyBorder="1"/>
    <xf numFmtId="0" fontId="8" fillId="2" borderId="16" xfId="0" applyFont="1" applyFill="1" applyBorder="1" applyAlignment="1">
      <alignment horizontal="center" vertical="top" wrapText="1"/>
    </xf>
    <xf numFmtId="0" fontId="8" fillId="0" borderId="1" xfId="0" applyFont="1" applyBorder="1"/>
    <xf numFmtId="0" fontId="8" fillId="0" borderId="14" xfId="0" applyFont="1" applyBorder="1" applyAlignment="1">
      <alignment vertical="top"/>
    </xf>
    <xf numFmtId="0" fontId="8" fillId="0" borderId="1" xfId="0" applyFont="1" applyBorder="1" applyAlignment="1">
      <alignment vertical="top"/>
    </xf>
    <xf numFmtId="0" fontId="8" fillId="2" borderId="19" xfId="0" applyFont="1" applyFill="1" applyBorder="1" applyAlignment="1">
      <alignment horizontal="center" vertical="top" wrapText="1"/>
    </xf>
    <xf numFmtId="0" fontId="15" fillId="0" borderId="11" xfId="0" applyFont="1" applyBorder="1" applyAlignment="1">
      <alignment horizontal="center" vertical="center" wrapText="1"/>
    </xf>
    <xf numFmtId="0" fontId="16" fillId="2" borderId="21"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4" xfId="0" applyFont="1" applyBorder="1" applyAlignment="1">
      <alignment horizontal="center" vertical="center"/>
    </xf>
    <xf numFmtId="0" fontId="16" fillId="0" borderId="14" xfId="0" applyFont="1" applyBorder="1" applyAlignment="1">
      <alignment vertical="center"/>
    </xf>
    <xf numFmtId="0" fontId="8" fillId="0" borderId="1" xfId="0" applyFont="1" applyBorder="1" applyAlignment="1">
      <alignment vertical="center" wrapText="1"/>
    </xf>
    <xf numFmtId="0" fontId="8" fillId="0" borderId="8" xfId="0" applyFont="1" applyBorder="1" applyAlignment="1">
      <alignment horizontal="center" vertical="center" wrapText="1"/>
    </xf>
    <xf numFmtId="0" fontId="8" fillId="0" borderId="8" xfId="0" applyFont="1" applyBorder="1"/>
    <xf numFmtId="0" fontId="8" fillId="0" borderId="1" xfId="0" applyFont="1" applyBorder="1" applyAlignment="1">
      <alignment wrapText="1"/>
    </xf>
    <xf numFmtId="0" fontId="8" fillId="2" borderId="20" xfId="0" applyFont="1" applyFill="1" applyBorder="1" applyAlignment="1">
      <alignment horizontal="center" vertical="top"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14" xfId="0" applyFont="1" applyBorder="1"/>
    <xf numFmtId="0" fontId="8" fillId="0" borderId="13" xfId="0" applyFont="1" applyBorder="1"/>
    <xf numFmtId="0" fontId="10" fillId="0" borderId="1" xfId="0" quotePrefix="1" applyFont="1" applyBorder="1" applyAlignment="1">
      <alignment horizontal="center" vertical="center"/>
    </xf>
    <xf numFmtId="0" fontId="15" fillId="0" borderId="11" xfId="0" applyFont="1" applyBorder="1" applyAlignment="1">
      <alignment horizontal="center"/>
    </xf>
    <xf numFmtId="0" fontId="8" fillId="2" borderId="19" xfId="0" applyFont="1" applyFill="1" applyBorder="1" applyAlignment="1">
      <alignment horizontal="center" vertical="center" wrapText="1"/>
    </xf>
    <xf numFmtId="0" fontId="8" fillId="0" borderId="5" xfId="0" applyFont="1" applyBorder="1" applyAlignment="1">
      <alignment vertical="center"/>
    </xf>
    <xf numFmtId="166" fontId="17" fillId="0" borderId="1" xfId="0" applyNumberFormat="1" applyFont="1" applyBorder="1" applyAlignment="1">
      <alignment horizontal="center" vertical="center"/>
    </xf>
    <xf numFmtId="0" fontId="15" fillId="0" borderId="0" xfId="0" applyFont="1" applyAlignment="1">
      <alignment horizontal="center" vertical="center"/>
    </xf>
    <xf numFmtId="166" fontId="20"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top" wrapText="1"/>
    </xf>
    <xf numFmtId="0" fontId="7" fillId="2" borderId="16" xfId="0" applyFont="1" applyFill="1" applyBorder="1" applyAlignment="1">
      <alignment vertical="center" wrapText="1"/>
    </xf>
    <xf numFmtId="0" fontId="2" fillId="0" borderId="4" xfId="0" applyFont="1" applyBorder="1"/>
    <xf numFmtId="0" fontId="6" fillId="0" borderId="8" xfId="0" applyFont="1" applyBorder="1" applyAlignment="1">
      <alignment horizontal="center" vertical="center" wrapText="1"/>
    </xf>
    <xf numFmtId="0" fontId="6" fillId="0" borderId="8" xfId="0" applyFont="1" applyBorder="1" applyAlignment="1">
      <alignment horizontal="center" vertical="top"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 fillId="2" borderId="16" xfId="0" applyFont="1" applyFill="1" applyBorder="1" applyAlignment="1">
      <alignment horizontal="left" vertical="top" wrapText="1"/>
    </xf>
    <xf numFmtId="0" fontId="3" fillId="0" borderId="11" xfId="0" applyFont="1" applyBorder="1" applyAlignment="1">
      <alignment horizontal="left" vertical="top"/>
    </xf>
    <xf numFmtId="0" fontId="3" fillId="0" borderId="1" xfId="0" applyFont="1" applyBorder="1" applyAlignment="1">
      <alignment horizontal="left" vertical="top"/>
    </xf>
    <xf numFmtId="0" fontId="7" fillId="2" borderId="20" xfId="0" applyFont="1" applyFill="1" applyBorder="1" applyAlignment="1">
      <alignment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167" fontId="3" fillId="0" borderId="1" xfId="0" applyNumberFormat="1" applyFont="1" applyBorder="1" applyAlignment="1">
      <alignment horizontal="center" vertical="center" wrapText="1"/>
    </xf>
    <xf numFmtId="167" fontId="3" fillId="0" borderId="8"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0" fontId="3" fillId="0" borderId="3" xfId="0" applyFont="1" applyBorder="1" applyAlignment="1">
      <alignment horizontal="left" vertical="center"/>
    </xf>
    <xf numFmtId="167" fontId="3" fillId="0" borderId="1" xfId="0" applyNumberFormat="1" applyFont="1" applyBorder="1" applyAlignment="1">
      <alignment horizontal="center" vertical="top" wrapText="1"/>
    </xf>
    <xf numFmtId="0" fontId="6" fillId="0" borderId="11" xfId="0" applyFont="1" applyBorder="1" applyAlignment="1">
      <alignment horizontal="center" vertical="top" wrapText="1"/>
    </xf>
    <xf numFmtId="167" fontId="3" fillId="0" borderId="1" xfId="0" applyNumberFormat="1" applyFont="1" applyBorder="1" applyAlignment="1">
      <alignment horizontal="center" vertical="center"/>
    </xf>
    <xf numFmtId="166" fontId="6" fillId="3" borderId="1" xfId="0" applyNumberFormat="1" applyFont="1" applyFill="1" applyBorder="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xf numFmtId="0" fontId="23" fillId="0" borderId="1" xfId="0" applyFont="1" applyBorder="1" applyAlignment="1">
      <alignment horizontal="center" vertical="center"/>
    </xf>
    <xf numFmtId="0" fontId="27" fillId="0" borderId="0" xfId="0" applyFont="1" applyAlignment="1">
      <alignment vertical="center"/>
    </xf>
    <xf numFmtId="0" fontId="2" fillId="2" borderId="23" xfId="0" applyFont="1" applyFill="1" applyBorder="1" applyAlignment="1">
      <alignment horizontal="center" vertical="top" wrapText="1"/>
    </xf>
    <xf numFmtId="0" fontId="26" fillId="0" borderId="0" xfId="0" applyFont="1" applyAlignment="1">
      <alignment vertical="center"/>
    </xf>
    <xf numFmtId="0" fontId="3"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top" wrapText="1"/>
    </xf>
    <xf numFmtId="0" fontId="16" fillId="0" borderId="23" xfId="0" applyFont="1" applyBorder="1" applyAlignment="1">
      <alignment vertical="top" wrapText="1"/>
    </xf>
    <xf numFmtId="0" fontId="10" fillId="0" borderId="23" xfId="0" applyFont="1" applyBorder="1" applyAlignment="1">
      <alignment horizontal="center" vertical="top" wrapText="1"/>
    </xf>
    <xf numFmtId="0" fontId="16" fillId="0" borderId="19" xfId="0" applyFont="1" applyBorder="1" applyAlignment="1">
      <alignment vertical="top" wrapText="1"/>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3" fillId="0" borderId="32" xfId="0" applyFont="1" applyBorder="1" applyAlignment="1">
      <alignment wrapText="1"/>
    </xf>
    <xf numFmtId="0" fontId="33" fillId="0" borderId="13" xfId="0" applyFont="1" applyBorder="1"/>
    <xf numFmtId="0" fontId="5" fillId="0" borderId="11" xfId="0" applyFont="1" applyBorder="1"/>
    <xf numFmtId="0" fontId="34" fillId="0" borderId="24" xfId="1" applyBorder="1" applyAlignment="1">
      <alignment vertical="top" wrapText="1"/>
    </xf>
    <xf numFmtId="0" fontId="34" fillId="0" borderId="24" xfId="1" applyBorder="1" applyAlignment="1">
      <alignment wrapText="1"/>
    </xf>
    <xf numFmtId="0" fontId="5" fillId="0" borderId="24" xfId="0" applyFont="1" applyBorder="1"/>
    <xf numFmtId="0" fontId="5" fillId="0" borderId="12" xfId="0" applyFont="1" applyBorder="1"/>
    <xf numFmtId="0" fontId="8" fillId="0" borderId="10" xfId="0" applyFont="1" applyBorder="1" applyAlignment="1">
      <alignment horizontal="center" vertical="center" wrapText="1"/>
    </xf>
    <xf numFmtId="0" fontId="5" fillId="0" borderId="19" xfId="0" applyFont="1" applyBorder="1"/>
    <xf numFmtId="0" fontId="8" fillId="0" borderId="10" xfId="0" applyFont="1" applyBorder="1" applyAlignment="1">
      <alignment horizontal="center" vertical="center"/>
    </xf>
    <xf numFmtId="0" fontId="32" fillId="0" borderId="24" xfId="0" applyFont="1" applyBorder="1" applyAlignment="1">
      <alignment horizontal="center" vertical="center" wrapText="1"/>
    </xf>
    <xf numFmtId="0" fontId="10" fillId="0" borderId="24" xfId="0" applyFont="1" applyBorder="1" applyAlignment="1">
      <alignment vertical="top" wrapText="1"/>
    </xf>
    <xf numFmtId="0" fontId="5" fillId="0" borderId="27" xfId="0" applyFont="1" applyBorder="1"/>
    <xf numFmtId="0" fontId="18" fillId="3" borderId="19" xfId="0" applyFont="1" applyFill="1" applyBorder="1" applyAlignment="1">
      <alignment horizontal="center" vertical="center"/>
    </xf>
    <xf numFmtId="0" fontId="10" fillId="0" borderId="23" xfId="0" applyFont="1" applyBorder="1" applyAlignment="1">
      <alignment vertical="center" wrapText="1"/>
    </xf>
    <xf numFmtId="0" fontId="8" fillId="3" borderId="21" xfId="0" applyFont="1" applyFill="1" applyBorder="1" applyAlignment="1">
      <alignment horizontal="center" vertical="center"/>
    </xf>
    <xf numFmtId="0" fontId="34" fillId="0" borderId="24" xfId="1" applyBorder="1" applyAlignment="1">
      <alignment vertical="center" wrapText="1"/>
    </xf>
    <xf numFmtId="0" fontId="3" fillId="0" borderId="0" xfId="0" applyFont="1" applyAlignment="1">
      <alignment horizontal="left" vertical="center" wrapText="1"/>
    </xf>
    <xf numFmtId="0" fontId="3" fillId="0" borderId="17" xfId="0" applyFont="1" applyBorder="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3" borderId="1" xfId="0" applyFont="1" applyFill="1" applyBorder="1" applyAlignment="1">
      <alignment horizontal="left" vertical="center" wrapText="1"/>
    </xf>
    <xf numFmtId="0" fontId="2" fillId="0" borderId="0" xfId="0" applyFont="1" applyAlignment="1">
      <alignment horizontal="left" wrapText="1"/>
    </xf>
    <xf numFmtId="0" fontId="0" fillId="0" borderId="0" xfId="0" applyAlignment="1">
      <alignment horizontal="left" wrapText="1"/>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34" fillId="4" borderId="24" xfId="1" applyFill="1" applyBorder="1" applyAlignment="1">
      <alignment vertical="top" wrapText="1"/>
    </xf>
    <xf numFmtId="0" fontId="7" fillId="0" borderId="17" xfId="0" applyFont="1" applyBorder="1" applyAlignment="1">
      <alignment horizontal="center" vertical="center"/>
    </xf>
    <xf numFmtId="0" fontId="2" fillId="0" borderId="17" xfId="0" applyFont="1" applyBorder="1" applyAlignment="1">
      <alignment horizontal="center" vertical="center"/>
    </xf>
    <xf numFmtId="0" fontId="34" fillId="0" borderId="24" xfId="1" applyBorder="1" applyAlignment="1">
      <alignment horizontal="left" vertical="top" wrapText="1"/>
    </xf>
    <xf numFmtId="0" fontId="10" fillId="0" borderId="34" xfId="0" applyFont="1" applyBorder="1" applyAlignment="1">
      <alignment vertical="center" wrapText="1"/>
    </xf>
    <xf numFmtId="0" fontId="10" fillId="0" borderId="36" xfId="0" applyFont="1" applyBorder="1" applyAlignment="1">
      <alignment vertical="center" wrapText="1"/>
    </xf>
    <xf numFmtId="0" fontId="10" fillId="0" borderId="38" xfId="0" applyFont="1" applyBorder="1" applyAlignment="1">
      <alignment vertical="center" wrapText="1"/>
    </xf>
    <xf numFmtId="0" fontId="10" fillId="0" borderId="44" xfId="0" applyFont="1" applyBorder="1" applyAlignment="1">
      <alignment vertical="center" wrapText="1"/>
    </xf>
    <xf numFmtId="0" fontId="8" fillId="3" borderId="1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20" xfId="0" applyFont="1" applyBorder="1" applyAlignment="1">
      <alignment vertical="center"/>
    </xf>
    <xf numFmtId="0" fontId="8" fillId="2" borderId="21" xfId="0" applyFont="1" applyFill="1" applyBorder="1" applyAlignment="1">
      <alignment horizontal="center" vertical="center" wrapText="1"/>
    </xf>
    <xf numFmtId="0" fontId="8" fillId="0" borderId="19" xfId="0" applyFont="1" applyBorder="1" applyAlignment="1">
      <alignment vertical="center"/>
    </xf>
    <xf numFmtId="0" fontId="2" fillId="0" borderId="18" xfId="0" applyFont="1" applyBorder="1" applyAlignment="1">
      <alignment horizontal="center" vertical="center"/>
    </xf>
    <xf numFmtId="0" fontId="3" fillId="0" borderId="24" xfId="0" applyFont="1" applyBorder="1" applyAlignment="1">
      <alignment horizontal="left" vertical="center"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2" fillId="0" borderId="24" xfId="0" applyFont="1" applyBorder="1" applyAlignment="1">
      <alignment horizontal="left" wrapText="1"/>
    </xf>
    <xf numFmtId="0" fontId="2" fillId="0" borderId="17" xfId="0" applyFont="1" applyBorder="1" applyAlignment="1">
      <alignment horizontal="center" vertical="top"/>
    </xf>
    <xf numFmtId="0" fontId="2" fillId="0" borderId="17" xfId="0" applyFont="1" applyBorder="1" applyAlignment="1">
      <alignment horizontal="center"/>
    </xf>
    <xf numFmtId="0" fontId="2" fillId="0" borderId="20" xfId="0" applyFont="1" applyBorder="1" applyAlignment="1">
      <alignment horizontal="left" wrapText="1"/>
    </xf>
    <xf numFmtId="0" fontId="2" fillId="3" borderId="19" xfId="0" applyFont="1" applyFill="1" applyBorder="1" applyAlignment="1">
      <alignment horizontal="left" vertical="center" wrapText="1"/>
    </xf>
    <xf numFmtId="0" fontId="7" fillId="0" borderId="24" xfId="0" applyFont="1" applyBorder="1" applyAlignment="1">
      <alignment horizontal="left" wrapText="1"/>
    </xf>
    <xf numFmtId="0" fontId="2" fillId="0" borderId="24" xfId="0" applyFont="1" applyBorder="1" applyAlignment="1">
      <alignment horizontal="left" vertical="top" wrapText="1"/>
    </xf>
    <xf numFmtId="0" fontId="2" fillId="2" borderId="24" xfId="0" applyFont="1" applyFill="1" applyBorder="1" applyAlignment="1">
      <alignment horizontal="left" vertical="center" wrapText="1"/>
    </xf>
    <xf numFmtId="0" fontId="7" fillId="0" borderId="24" xfId="0" applyFont="1" applyBorder="1" applyAlignment="1">
      <alignment horizontal="left" vertical="top" wrapText="1"/>
    </xf>
    <xf numFmtId="0" fontId="18" fillId="3" borderId="20"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23" xfId="0" applyFont="1" applyFill="1" applyBorder="1" applyAlignment="1">
      <alignment horizontal="left" vertical="top" wrapText="1"/>
    </xf>
    <xf numFmtId="0" fontId="34" fillId="0" borderId="30" xfId="1" applyBorder="1" applyAlignment="1">
      <alignment vertical="top" wrapText="1"/>
    </xf>
    <xf numFmtId="0" fontId="45" fillId="0" borderId="24" xfId="2" applyFont="1" applyBorder="1" applyAlignment="1">
      <alignment horizontal="center" vertical="center"/>
    </xf>
    <xf numFmtId="0" fontId="45" fillId="0" borderId="0" xfId="2" applyFont="1" applyAlignment="1">
      <alignment vertical="center"/>
    </xf>
    <xf numFmtId="0" fontId="36" fillId="0" borderId="24" xfId="2" applyFont="1" applyBorder="1" applyAlignment="1">
      <alignment horizontal="center" vertical="center"/>
    </xf>
    <xf numFmtId="0" fontId="36" fillId="0" borderId="25" xfId="2" applyFont="1" applyBorder="1" applyAlignment="1">
      <alignment vertical="top"/>
    </xf>
    <xf numFmtId="0" fontId="36" fillId="0" borderId="26" xfId="2" applyFont="1" applyBorder="1" applyAlignment="1">
      <alignment vertical="center"/>
    </xf>
    <xf numFmtId="0" fontId="36" fillId="0" borderId="27" xfId="2" applyFont="1" applyBorder="1" applyAlignment="1">
      <alignment vertical="center"/>
    </xf>
    <xf numFmtId="0" fontId="36" fillId="0" borderId="0" xfId="2" applyFont="1" applyAlignment="1">
      <alignment vertical="center"/>
    </xf>
    <xf numFmtId="0" fontId="36" fillId="0" borderId="24" xfId="2" applyFont="1" applyBorder="1" applyAlignment="1">
      <alignment horizontal="center" vertical="top"/>
    </xf>
    <xf numFmtId="0" fontId="46" fillId="0" borderId="0" xfId="2" quotePrefix="1" applyFont="1" applyAlignment="1">
      <alignment vertical="center"/>
    </xf>
    <xf numFmtId="0" fontId="36" fillId="0" borderId="25" xfId="2" applyFont="1" applyBorder="1" applyAlignment="1">
      <alignment vertical="center"/>
    </xf>
    <xf numFmtId="0" fontId="45" fillId="0" borderId="24" xfId="2" applyFont="1" applyBorder="1" applyAlignment="1">
      <alignment horizontal="center" vertical="top"/>
    </xf>
    <xf numFmtId="0" fontId="36" fillId="5" borderId="24" xfId="2" applyFont="1" applyFill="1" applyBorder="1" applyAlignment="1">
      <alignment horizontal="center" vertical="center"/>
    </xf>
    <xf numFmtId="0" fontId="1" fillId="5" borderId="24" xfId="2" applyFill="1" applyBorder="1" applyAlignment="1">
      <alignment horizontal="center" vertical="center"/>
    </xf>
    <xf numFmtId="0" fontId="1" fillId="0" borderId="0" xfId="2" applyAlignment="1">
      <alignment vertical="center"/>
    </xf>
    <xf numFmtId="0" fontId="1" fillId="0" borderId="24" xfId="2" applyBorder="1" applyAlignment="1">
      <alignment horizont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0" fontId="1" fillId="0" borderId="24" xfId="2" applyBorder="1"/>
    <xf numFmtId="0" fontId="1" fillId="0" borderId="0" xfId="2"/>
    <xf numFmtId="0" fontId="1" fillId="5" borderId="24" xfId="2" applyFill="1" applyBorder="1" applyAlignment="1">
      <alignment horizontal="center"/>
    </xf>
    <xf numFmtId="0" fontId="1" fillId="5" borderId="25" xfId="2" applyFill="1" applyBorder="1"/>
    <xf numFmtId="0" fontId="1" fillId="5" borderId="26" xfId="2" applyFill="1" applyBorder="1"/>
    <xf numFmtId="0" fontId="1" fillId="5" borderId="27" xfId="2" applyFill="1" applyBorder="1"/>
    <xf numFmtId="0" fontId="1" fillId="5" borderId="24" xfId="2" applyFill="1" applyBorder="1"/>
    <xf numFmtId="0" fontId="44" fillId="0" borderId="28" xfId="2" applyFont="1" applyBorder="1"/>
    <xf numFmtId="0" fontId="1" fillId="0" borderId="28" xfId="2" applyBorder="1"/>
    <xf numFmtId="0" fontId="1" fillId="0" borderId="34" xfId="2" applyBorder="1"/>
    <xf numFmtId="0" fontId="1" fillId="0" borderId="35" xfId="2" applyBorder="1"/>
    <xf numFmtId="0" fontId="1" fillId="0" borderId="36" xfId="2" applyBorder="1"/>
    <xf numFmtId="0" fontId="1" fillId="0" borderId="30" xfId="2" applyBorder="1"/>
    <xf numFmtId="0" fontId="5" fillId="0" borderId="3" xfId="0" applyFont="1" applyBorder="1"/>
    <xf numFmtId="0" fontId="5" fillId="0" borderId="7" xfId="0" applyFont="1" applyBorder="1"/>
    <xf numFmtId="0" fontId="34" fillId="0" borderId="1" xfId="1" applyBorder="1" applyAlignment="1">
      <alignment vertical="center" wrapText="1"/>
    </xf>
    <xf numFmtId="0" fontId="10" fillId="0" borderId="13" xfId="0" applyFont="1" applyBorder="1" applyAlignment="1">
      <alignment vertical="center" wrapText="1"/>
    </xf>
    <xf numFmtId="0" fontId="5" fillId="0" borderId="53" xfId="0" applyFont="1" applyBorder="1"/>
    <xf numFmtId="0" fontId="10" fillId="0" borderId="58" xfId="0" applyFont="1" applyBorder="1" applyAlignment="1">
      <alignment horizontal="left" vertical="center" wrapText="1"/>
    </xf>
    <xf numFmtId="0" fontId="28" fillId="0" borderId="0" xfId="3" applyFont="1"/>
    <xf numFmtId="0" fontId="28" fillId="0" borderId="0" xfId="3" applyFont="1" applyAlignment="1">
      <alignment horizontal="center" vertical="center"/>
    </xf>
    <xf numFmtId="0" fontId="48" fillId="0" borderId="24" xfId="3" applyFont="1" applyBorder="1" applyAlignment="1">
      <alignment horizontal="center" vertical="center" wrapText="1"/>
    </xf>
    <xf numFmtId="0" fontId="28" fillId="0" borderId="24" xfId="3" applyFont="1" applyBorder="1" applyAlignment="1">
      <alignment horizontal="center" vertical="center"/>
    </xf>
    <xf numFmtId="0" fontId="28" fillId="0" borderId="27" xfId="3" applyFont="1" applyBorder="1" applyAlignment="1">
      <alignment horizontal="center" vertical="center"/>
    </xf>
    <xf numFmtId="0" fontId="48" fillId="0" borderId="28" xfId="3" applyFont="1" applyBorder="1" applyAlignment="1">
      <alignment horizontal="center" vertical="top"/>
    </xf>
    <xf numFmtId="0" fontId="48" fillId="0" borderId="29" xfId="3" applyFont="1" applyBorder="1" applyAlignment="1">
      <alignment vertical="top"/>
    </xf>
    <xf numFmtId="0" fontId="28" fillId="0" borderId="28" xfId="3" applyFont="1" applyBorder="1" applyAlignment="1">
      <alignment horizontal="center" vertical="top"/>
    </xf>
    <xf numFmtId="0" fontId="28" fillId="0" borderId="24" xfId="3" applyFont="1" applyBorder="1"/>
    <xf numFmtId="0" fontId="28" fillId="0" borderId="29" xfId="3" applyFont="1" applyBorder="1" applyAlignment="1">
      <alignment horizontal="center" vertical="top"/>
    </xf>
    <xf numFmtId="0" fontId="28" fillId="0" borderId="36" xfId="3" applyFont="1" applyBorder="1" applyAlignment="1">
      <alignment horizontal="center" vertical="center"/>
    </xf>
    <xf numFmtId="0" fontId="28" fillId="0" borderId="24" xfId="3" applyFont="1" applyBorder="1" applyAlignment="1">
      <alignment horizontal="center"/>
    </xf>
    <xf numFmtId="0" fontId="28" fillId="0" borderId="45" xfId="3" applyFont="1" applyBorder="1" applyAlignment="1">
      <alignment horizontal="center" vertical="center"/>
    </xf>
    <xf numFmtId="0" fontId="28" fillId="0" borderId="25" xfId="3" applyFont="1" applyBorder="1"/>
    <xf numFmtId="0" fontId="28" fillId="0" borderId="26" xfId="3" applyFont="1" applyBorder="1"/>
    <xf numFmtId="0" fontId="28" fillId="0" borderId="27" xfId="3" applyFont="1" applyBorder="1"/>
    <xf numFmtId="0" fontId="28" fillId="0" borderId="44" xfId="3" applyFont="1" applyBorder="1" applyAlignment="1">
      <alignment horizontal="center" vertical="center"/>
    </xf>
    <xf numFmtId="0" fontId="48" fillId="0" borderId="23" xfId="3" applyFont="1" applyBorder="1" applyAlignment="1">
      <alignment vertical="top"/>
    </xf>
    <xf numFmtId="0" fontId="28" fillId="0" borderId="13" xfId="3" applyFont="1" applyBorder="1" applyAlignment="1">
      <alignment horizontal="center" vertical="center"/>
    </xf>
    <xf numFmtId="0" fontId="28" fillId="0" borderId="1" xfId="3" applyFont="1" applyBorder="1" applyAlignment="1">
      <alignment horizontal="center" vertical="center" wrapText="1"/>
    </xf>
    <xf numFmtId="0" fontId="47" fillId="0" borderId="0" xfId="3"/>
    <xf numFmtId="0" fontId="28" fillId="0" borderId="22" xfId="3" applyFont="1" applyBorder="1" applyAlignment="1">
      <alignment horizontal="center" vertical="center"/>
    </xf>
    <xf numFmtId="0" fontId="28" fillId="0" borderId="17" xfId="3" applyFont="1" applyBorder="1"/>
    <xf numFmtId="0" fontId="28" fillId="0" borderId="3" xfId="3" applyFont="1" applyBorder="1"/>
    <xf numFmtId="0" fontId="28" fillId="0" borderId="22" xfId="3" applyFont="1" applyBorder="1"/>
    <xf numFmtId="0" fontId="28" fillId="0" borderId="15" xfId="3" applyFont="1" applyBorder="1" applyAlignment="1">
      <alignment horizontal="center" vertical="top"/>
    </xf>
    <xf numFmtId="0" fontId="28" fillId="0" borderId="13" xfId="3" applyFont="1" applyBorder="1" applyAlignment="1">
      <alignment vertical="top"/>
    </xf>
    <xf numFmtId="0" fontId="28" fillId="0" borderId="22" xfId="3" applyFont="1" applyBorder="1" applyAlignment="1">
      <alignment horizontal="center" vertical="top"/>
    </xf>
    <xf numFmtId="0" fontId="52" fillId="2" borderId="22" xfId="3" applyFont="1" applyFill="1" applyBorder="1" applyAlignment="1">
      <alignment horizontal="center" vertical="center" wrapText="1"/>
    </xf>
    <xf numFmtId="0" fontId="28" fillId="0" borderId="23" xfId="3" applyFont="1" applyBorder="1" applyAlignment="1">
      <alignment vertical="top"/>
    </xf>
    <xf numFmtId="0" fontId="28" fillId="0" borderId="3" xfId="3" applyFont="1" applyBorder="1" applyAlignment="1">
      <alignment horizontal="center" vertical="center"/>
    </xf>
    <xf numFmtId="0" fontId="28" fillId="6" borderId="0" xfId="3" applyFont="1" applyFill="1"/>
    <xf numFmtId="0" fontId="48" fillId="6" borderId="23" xfId="3" applyFont="1" applyFill="1" applyBorder="1" applyAlignment="1">
      <alignment vertical="top"/>
    </xf>
    <xf numFmtId="0" fontId="28" fillId="6" borderId="23" xfId="3" applyFont="1" applyFill="1" applyBorder="1" applyAlignment="1">
      <alignment vertical="top"/>
    </xf>
    <xf numFmtId="0" fontId="28" fillId="6" borderId="13" xfId="3" applyFont="1" applyFill="1" applyBorder="1" applyAlignment="1">
      <alignment vertical="top"/>
    </xf>
    <xf numFmtId="0" fontId="28" fillId="6" borderId="13" xfId="3" applyFont="1" applyFill="1" applyBorder="1" applyAlignment="1">
      <alignment horizontal="center" vertical="top"/>
    </xf>
    <xf numFmtId="0" fontId="28" fillId="6" borderId="22" xfId="3" applyFont="1" applyFill="1" applyBorder="1" applyAlignment="1">
      <alignment horizontal="center" vertical="top"/>
    </xf>
    <xf numFmtId="0" fontId="28" fillId="6" borderId="1" xfId="3" applyFont="1" applyFill="1" applyBorder="1" applyAlignment="1">
      <alignment horizontal="center" vertical="center" wrapText="1"/>
    </xf>
    <xf numFmtId="0" fontId="28" fillId="0" borderId="13" xfId="3" applyFont="1" applyBorder="1" applyAlignment="1">
      <alignment horizontal="center" vertical="top"/>
    </xf>
    <xf numFmtId="0" fontId="3" fillId="0" borderId="62" xfId="3" applyFont="1" applyBorder="1" applyAlignment="1">
      <alignment horizontal="center" vertical="center" wrapText="1"/>
    </xf>
    <xf numFmtId="0" fontId="55" fillId="2" borderId="22" xfId="3" applyFont="1" applyFill="1" applyBorder="1" applyAlignment="1">
      <alignment horizontal="center" vertical="center" wrapText="1"/>
    </xf>
    <xf numFmtId="0" fontId="28" fillId="7" borderId="0" xfId="3" applyFont="1" applyFill="1"/>
    <xf numFmtId="0" fontId="48" fillId="7" borderId="23" xfId="3" applyFont="1" applyFill="1" applyBorder="1" applyAlignment="1">
      <alignment vertical="top"/>
    </xf>
    <xf numFmtId="0" fontId="28" fillId="7" borderId="23" xfId="3" applyFont="1" applyFill="1" applyBorder="1" applyAlignment="1">
      <alignment vertical="top"/>
    </xf>
    <xf numFmtId="0" fontId="28" fillId="7" borderId="13" xfId="3" applyFont="1" applyFill="1" applyBorder="1" applyAlignment="1">
      <alignment vertical="top"/>
    </xf>
    <xf numFmtId="0" fontId="28" fillId="7" borderId="13" xfId="3" applyFont="1" applyFill="1" applyBorder="1" applyAlignment="1">
      <alignment horizontal="center" vertical="top"/>
    </xf>
    <xf numFmtId="0" fontId="47" fillId="6" borderId="13" xfId="3" applyFill="1" applyBorder="1"/>
    <xf numFmtId="0" fontId="47" fillId="6" borderId="13" xfId="3" applyFill="1" applyBorder="1" applyAlignment="1">
      <alignment vertical="top"/>
    </xf>
    <xf numFmtId="0" fontId="47" fillId="6" borderId="22" xfId="3" applyFill="1" applyBorder="1" applyAlignment="1">
      <alignment horizontal="center" vertical="center" wrapText="1"/>
    </xf>
    <xf numFmtId="0" fontId="47" fillId="6" borderId="0" xfId="3" applyFill="1" applyAlignment="1">
      <alignment horizontal="center" vertical="center" wrapText="1"/>
    </xf>
    <xf numFmtId="0" fontId="28" fillId="0" borderId="19" xfId="3" applyFont="1" applyBorder="1"/>
    <xf numFmtId="0" fontId="28" fillId="0" borderId="10" xfId="3" applyFont="1" applyBorder="1" applyAlignment="1">
      <alignment vertical="top"/>
    </xf>
    <xf numFmtId="0" fontId="28" fillId="0" borderId="29" xfId="3" applyFont="1" applyBorder="1"/>
    <xf numFmtId="0" fontId="28" fillId="0" borderId="29" xfId="3" applyFont="1" applyBorder="1" applyAlignment="1">
      <alignment horizontal="center" vertical="center"/>
    </xf>
    <xf numFmtId="0" fontId="28" fillId="0" borderId="27" xfId="3" applyFont="1" applyBorder="1" applyAlignment="1">
      <alignment horizontal="center" vertical="top"/>
    </xf>
    <xf numFmtId="0" fontId="28" fillId="0" borderId="30" xfId="3" applyFont="1" applyBorder="1"/>
    <xf numFmtId="0" fontId="28" fillId="0" borderId="30" xfId="3" applyFont="1" applyBorder="1" applyAlignment="1">
      <alignment horizontal="center" vertical="center"/>
    </xf>
    <xf numFmtId="0" fontId="28" fillId="0" borderId="30" xfId="3" applyFont="1" applyBorder="1" applyAlignment="1">
      <alignment vertical="top"/>
    </xf>
    <xf numFmtId="0" fontId="28" fillId="0" borderId="36" xfId="3" applyFont="1" applyBorder="1" applyAlignment="1">
      <alignment horizontal="center" vertical="top"/>
    </xf>
    <xf numFmtId="0" fontId="28" fillId="0" borderId="24" xfId="3" applyFont="1" applyBorder="1" applyAlignment="1">
      <alignment horizontal="center" vertical="top"/>
    </xf>
    <xf numFmtId="0" fontId="34" fillId="2" borderId="22" xfId="1" applyFill="1" applyBorder="1" applyAlignment="1">
      <alignment horizontal="center" vertical="center" wrapText="1"/>
    </xf>
    <xf numFmtId="0" fontId="48" fillId="0" borderId="0" xfId="3" applyFont="1"/>
    <xf numFmtId="0" fontId="17" fillId="9" borderId="53"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8" fillId="9" borderId="1" xfId="0" applyFont="1" applyFill="1" applyBorder="1" applyAlignment="1">
      <alignment horizontal="center" vertical="center"/>
    </xf>
    <xf numFmtId="0" fontId="8" fillId="9" borderId="22" xfId="0" applyFont="1" applyFill="1" applyBorder="1" applyAlignment="1">
      <alignment horizontal="center" vertical="center" wrapText="1"/>
    </xf>
    <xf numFmtId="0" fontId="10" fillId="11" borderId="23" xfId="0" applyFont="1" applyFill="1" applyBorder="1" applyAlignment="1">
      <alignment horizontal="center" vertical="center"/>
    </xf>
    <xf numFmtId="0" fontId="8" fillId="9" borderId="19" xfId="0" applyFont="1" applyFill="1" applyBorder="1" applyAlignment="1">
      <alignment horizontal="left" vertical="top" wrapText="1"/>
    </xf>
    <xf numFmtId="0" fontId="0" fillId="11" borderId="0" xfId="0" applyFill="1"/>
    <xf numFmtId="0" fontId="28" fillId="11" borderId="0" xfId="3" applyFont="1" applyFill="1"/>
    <xf numFmtId="0" fontId="48" fillId="11" borderId="23" xfId="3" applyFont="1" applyFill="1" applyBorder="1" applyAlignment="1">
      <alignment vertical="top"/>
    </xf>
    <xf numFmtId="0" fontId="28" fillId="11" borderId="23" xfId="3" applyFont="1" applyFill="1" applyBorder="1" applyAlignment="1">
      <alignment vertical="top"/>
    </xf>
    <xf numFmtId="0" fontId="28" fillId="11" borderId="13" xfId="3" applyFont="1" applyFill="1" applyBorder="1" applyAlignment="1">
      <alignment vertical="top"/>
    </xf>
    <xf numFmtId="0" fontId="34" fillId="12" borderId="22" xfId="1" applyFill="1" applyBorder="1" applyAlignment="1">
      <alignment horizontal="center" vertical="center" wrapText="1"/>
    </xf>
    <xf numFmtId="0" fontId="47" fillId="11" borderId="0" xfId="3" applyFill="1"/>
    <xf numFmtId="0" fontId="52" fillId="12" borderId="22" xfId="3" applyFont="1" applyFill="1" applyBorder="1" applyAlignment="1">
      <alignment horizontal="center" vertical="center" wrapText="1"/>
    </xf>
    <xf numFmtId="0" fontId="34" fillId="2" borderId="63" xfId="1" applyFill="1" applyBorder="1" applyAlignment="1">
      <alignment horizontal="center" vertical="center" wrapText="1"/>
    </xf>
    <xf numFmtId="0" fontId="6" fillId="0" borderId="0" xfId="4" applyFont="1" applyAlignment="1">
      <alignment horizontal="center" vertical="center"/>
    </xf>
    <xf numFmtId="0" fontId="59" fillId="0" borderId="0" xfId="4"/>
    <xf numFmtId="0" fontId="2" fillId="0" borderId="0" xfId="4" applyFont="1" applyAlignment="1">
      <alignment vertical="center"/>
    </xf>
    <xf numFmtId="0" fontId="2" fillId="0" borderId="0" xfId="4" applyFont="1" applyAlignment="1">
      <alignment vertical="center" wrapText="1"/>
    </xf>
    <xf numFmtId="0" fontId="60" fillId="0" borderId="0" xfId="4" applyFont="1" applyAlignment="1">
      <alignment vertical="center"/>
    </xf>
    <xf numFmtId="0" fontId="2" fillId="0" borderId="0" xfId="4" applyFont="1" applyAlignment="1">
      <alignment horizontal="center" vertical="center" wrapText="1"/>
    </xf>
    <xf numFmtId="0" fontId="2" fillId="0" borderId="0" xfId="4" applyFont="1" applyAlignment="1">
      <alignment horizontal="center" vertical="center"/>
    </xf>
    <xf numFmtId="0" fontId="28" fillId="0" borderId="0" xfId="4" applyFont="1"/>
    <xf numFmtId="0" fontId="28" fillId="0" borderId="0" xfId="4" applyFont="1" applyAlignment="1">
      <alignment horizontal="center" vertical="center"/>
    </xf>
    <xf numFmtId="0" fontId="6" fillId="13" borderId="1" xfId="4" applyFont="1" applyFill="1" applyBorder="1" applyAlignment="1">
      <alignment horizontal="center" vertical="center" wrapText="1"/>
    </xf>
    <xf numFmtId="0" fontId="6" fillId="13" borderId="1" xfId="4" applyFont="1" applyFill="1" applyBorder="1" applyAlignment="1">
      <alignment horizontal="center" vertical="center"/>
    </xf>
    <xf numFmtId="0" fontId="61" fillId="13" borderId="1" xfId="4" applyFont="1" applyFill="1" applyBorder="1" applyAlignment="1">
      <alignment horizontal="center" vertical="center"/>
    </xf>
    <xf numFmtId="0" fontId="6" fillId="0" borderId="20" xfId="4" applyFont="1" applyBorder="1" applyAlignment="1">
      <alignment horizontal="center" vertical="center"/>
    </xf>
    <xf numFmtId="0" fontId="62" fillId="2" borderId="17" xfId="4" applyFont="1" applyFill="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center" vertical="center"/>
    </xf>
    <xf numFmtId="0" fontId="7" fillId="0" borderId="1" xfId="4" applyFont="1" applyBorder="1" applyAlignment="1">
      <alignment vertical="center"/>
    </xf>
    <xf numFmtId="0" fontId="7" fillId="0" borderId="1" xfId="4" applyFont="1" applyBorder="1" applyAlignment="1">
      <alignment wrapText="1"/>
    </xf>
    <xf numFmtId="0" fontId="7" fillId="2" borderId="23" xfId="4" applyFont="1" applyFill="1" applyBorder="1" applyAlignment="1">
      <alignment horizontal="center" vertical="top" wrapText="1"/>
    </xf>
    <xf numFmtId="0" fontId="6" fillId="0" borderId="20" xfId="4" applyFont="1" applyBorder="1" applyAlignment="1">
      <alignment horizontal="center" vertical="center" wrapText="1"/>
    </xf>
    <xf numFmtId="0" fontId="7" fillId="0" borderId="20" xfId="4" applyFont="1" applyBorder="1" applyAlignment="1">
      <alignment wrapText="1"/>
    </xf>
    <xf numFmtId="0" fontId="2" fillId="2" borderId="23" xfId="4" applyFont="1" applyFill="1" applyBorder="1" applyAlignment="1">
      <alignment horizontal="center" vertical="top" wrapText="1"/>
    </xf>
    <xf numFmtId="0" fontId="3" fillId="0" borderId="19" xfId="4" applyFont="1" applyBorder="1" applyAlignment="1">
      <alignment horizontal="center" vertical="center" wrapText="1"/>
    </xf>
    <xf numFmtId="0" fontId="3" fillId="0" borderId="1" xfId="4" applyFont="1" applyBorder="1" applyAlignment="1">
      <alignment horizontal="left" vertical="center" wrapText="1"/>
    </xf>
    <xf numFmtId="0" fontId="60" fillId="2" borderId="17" xfId="4" applyFont="1" applyFill="1" applyBorder="1" applyAlignment="1">
      <alignment horizontal="center" vertical="center" wrapText="1"/>
    </xf>
    <xf numFmtId="0" fontId="2" fillId="0" borderId="1" xfId="4" applyFont="1" applyBorder="1" applyAlignment="1">
      <alignment horizontal="center" vertical="center" wrapText="1"/>
    </xf>
    <xf numFmtId="0" fontId="2" fillId="0" borderId="1" xfId="4" applyFont="1" applyBorder="1" applyAlignment="1">
      <alignment horizontal="center" vertical="center"/>
    </xf>
    <xf numFmtId="0" fontId="2" fillId="0" borderId="17" xfId="4" applyFont="1" applyBorder="1" applyAlignment="1">
      <alignment horizontal="center" vertical="center"/>
    </xf>
    <xf numFmtId="0" fontId="2" fillId="0" borderId="24" xfId="4" applyFont="1" applyBorder="1" applyAlignment="1">
      <alignment vertical="top" wrapText="1"/>
    </xf>
    <xf numFmtId="0" fontId="6" fillId="0" borderId="20" xfId="4" applyFont="1" applyBorder="1" applyAlignment="1">
      <alignment horizontal="center" vertical="top" wrapText="1"/>
    </xf>
    <xf numFmtId="0" fontId="62" fillId="2" borderId="18" xfId="4" applyFont="1" applyFill="1" applyBorder="1" applyAlignment="1">
      <alignment horizontal="center" vertical="center" wrapText="1"/>
    </xf>
    <xf numFmtId="0" fontId="7" fillId="0" borderId="20" xfId="4" applyFont="1" applyBorder="1" applyAlignment="1">
      <alignment horizontal="center" vertical="center" wrapText="1"/>
    </xf>
    <xf numFmtId="0" fontId="7" fillId="0" borderId="20" xfId="4" applyFont="1" applyBorder="1" applyAlignment="1">
      <alignment horizontal="center" vertical="center"/>
    </xf>
    <xf numFmtId="0" fontId="7" fillId="0" borderId="20" xfId="4" applyFont="1" applyBorder="1" applyAlignment="1">
      <alignment vertical="center"/>
    </xf>
    <xf numFmtId="0" fontId="7" fillId="0" borderId="18" xfId="4" applyFont="1" applyBorder="1" applyAlignment="1">
      <alignment horizontal="center" vertical="center"/>
    </xf>
    <xf numFmtId="0" fontId="7" fillId="0" borderId="24" xfId="4" applyFont="1" applyBorder="1" applyAlignment="1">
      <alignment wrapText="1"/>
    </xf>
    <xf numFmtId="0" fontId="2" fillId="0" borderId="24" xfId="4" applyFont="1" applyBorder="1" applyAlignment="1">
      <alignment wrapText="1"/>
    </xf>
    <xf numFmtId="0" fontId="7" fillId="0" borderId="17" xfId="4" applyFont="1" applyBorder="1" applyAlignment="1">
      <alignment horizontal="center" vertical="center"/>
    </xf>
    <xf numFmtId="0" fontId="3" fillId="0" borderId="1" xfId="4" applyFont="1" applyBorder="1" applyAlignment="1">
      <alignment horizontal="center" vertical="center"/>
    </xf>
    <xf numFmtId="0" fontId="2" fillId="0" borderId="1" xfId="4" applyFont="1" applyBorder="1" applyAlignment="1">
      <alignment vertical="center"/>
    </xf>
    <xf numFmtId="0" fontId="3" fillId="0" borderId="23" xfId="4" applyFont="1" applyBorder="1" applyAlignment="1">
      <alignment horizontal="center" vertical="center" wrapText="1"/>
    </xf>
    <xf numFmtId="0" fontId="3" fillId="0" borderId="23" xfId="4" applyFont="1" applyBorder="1" applyAlignment="1">
      <alignment vertical="center" wrapText="1"/>
    </xf>
    <xf numFmtId="0" fontId="3" fillId="0" borderId="20" xfId="4" applyFont="1" applyBorder="1" applyAlignment="1">
      <alignment horizontal="center" vertical="top" wrapText="1"/>
    </xf>
    <xf numFmtId="0" fontId="3" fillId="0" borderId="17" xfId="4" applyFont="1" applyBorder="1" applyAlignment="1">
      <alignment horizontal="left" vertical="center"/>
    </xf>
    <xf numFmtId="0" fontId="3" fillId="0" borderId="3" xfId="4" applyFont="1" applyBorder="1" applyAlignment="1">
      <alignment vertical="center" wrapText="1"/>
    </xf>
    <xf numFmtId="0" fontId="2" fillId="0" borderId="22" xfId="4" applyFont="1" applyBorder="1" applyAlignment="1">
      <alignment wrapText="1"/>
    </xf>
    <xf numFmtId="0" fontId="3" fillId="0" borderId="23" xfId="4" applyFont="1" applyBorder="1" applyAlignment="1">
      <alignment horizontal="left" vertical="center" wrapText="1"/>
    </xf>
    <xf numFmtId="0" fontId="60" fillId="2" borderId="18" xfId="4" applyFont="1" applyFill="1" applyBorder="1" applyAlignment="1">
      <alignment horizontal="center" vertical="center" wrapText="1"/>
    </xf>
    <xf numFmtId="0" fontId="2" fillId="0" borderId="20" xfId="4" applyFont="1" applyBorder="1" applyAlignment="1">
      <alignment horizontal="center" vertical="center" wrapText="1"/>
    </xf>
    <xf numFmtId="0" fontId="2" fillId="0" borderId="20" xfId="4" applyFont="1" applyBorder="1" applyAlignment="1">
      <alignment horizontal="center" vertical="center"/>
    </xf>
    <xf numFmtId="0" fontId="2" fillId="0" borderId="20" xfId="4" applyFont="1" applyBorder="1" applyAlignment="1">
      <alignment vertical="center"/>
    </xf>
    <xf numFmtId="0" fontId="2" fillId="0" borderId="18" xfId="4" applyFont="1" applyBorder="1" applyAlignment="1">
      <alignment horizontal="center" vertical="center"/>
    </xf>
    <xf numFmtId="0" fontId="2" fillId="0" borderId="19" xfId="4" applyFont="1" applyBorder="1" applyAlignment="1">
      <alignment horizontal="center" vertical="center" wrapText="1"/>
    </xf>
    <xf numFmtId="0" fontId="2" fillId="0" borderId="19" xfId="4" applyFont="1" applyBorder="1" applyAlignment="1">
      <alignment horizontal="center" vertical="center"/>
    </xf>
    <xf numFmtId="0" fontId="2" fillId="0" borderId="21" xfId="4" applyFont="1" applyBorder="1" applyAlignment="1">
      <alignment horizontal="center" vertical="center"/>
    </xf>
    <xf numFmtId="0" fontId="3" fillId="0" borderId="12" xfId="4" applyFont="1" applyBorder="1" applyAlignment="1">
      <alignment horizontal="center" vertical="center" wrapText="1"/>
    </xf>
    <xf numFmtId="0" fontId="3" fillId="0" borderId="19" xfId="4" applyFont="1" applyBorder="1" applyAlignment="1">
      <alignment horizontal="center" vertical="center"/>
    </xf>
    <xf numFmtId="0" fontId="3" fillId="0" borderId="19" xfId="4" applyFont="1" applyBorder="1" applyAlignment="1">
      <alignment vertical="center" wrapText="1"/>
    </xf>
    <xf numFmtId="0" fontId="3" fillId="0" borderId="22" xfId="4" applyFont="1" applyBorder="1" applyAlignment="1">
      <alignment vertical="center" wrapText="1"/>
    </xf>
    <xf numFmtId="0" fontId="2" fillId="2" borderId="19" xfId="4" applyFont="1" applyFill="1" applyBorder="1" applyAlignment="1">
      <alignment horizontal="center" vertical="top" wrapText="1"/>
    </xf>
    <xf numFmtId="0" fontId="60" fillId="2" borderId="21" xfId="4" applyFont="1" applyFill="1" applyBorder="1" applyAlignment="1">
      <alignment horizontal="center" vertical="center" wrapText="1"/>
    </xf>
    <xf numFmtId="0" fontId="2" fillId="0" borderId="19" xfId="4" applyFont="1" applyBorder="1" applyAlignment="1">
      <alignment vertical="center"/>
    </xf>
    <xf numFmtId="0" fontId="6" fillId="0" borderId="23" xfId="4" applyFont="1" applyBorder="1" applyAlignment="1">
      <alignment horizontal="center" vertical="top"/>
    </xf>
    <xf numFmtId="0" fontId="61" fillId="2" borderId="17" xfId="4" applyFont="1" applyFill="1" applyBorder="1" applyAlignment="1">
      <alignment horizontal="center" vertical="center" wrapText="1"/>
    </xf>
    <xf numFmtId="0" fontId="61" fillId="2" borderId="18" xfId="4" applyFont="1" applyFill="1" applyBorder="1" applyAlignment="1">
      <alignment horizontal="center" vertical="center" wrapText="1"/>
    </xf>
    <xf numFmtId="0" fontId="34" fillId="0" borderId="0" xfId="1" applyAlignment="1">
      <alignment vertical="center" wrapText="1"/>
    </xf>
    <xf numFmtId="0" fontId="48" fillId="0" borderId="29" xfId="4" applyFont="1" applyBorder="1" applyAlignment="1">
      <alignment vertical="top"/>
    </xf>
    <xf numFmtId="0" fontId="28" fillId="0" borderId="29" xfId="4" applyFont="1" applyBorder="1"/>
    <xf numFmtId="0" fontId="28" fillId="0" borderId="36" xfId="4" applyFont="1" applyBorder="1" applyAlignment="1">
      <alignment horizontal="center" vertical="center"/>
    </xf>
    <xf numFmtId="0" fontId="28" fillId="0" borderId="24" xfId="4" applyFont="1" applyBorder="1" applyAlignment="1">
      <alignment wrapText="1"/>
    </xf>
    <xf numFmtId="0" fontId="28" fillId="0" borderId="24" xfId="4" applyFont="1" applyBorder="1"/>
    <xf numFmtId="0" fontId="28" fillId="0" borderId="24" xfId="4" applyFont="1" applyBorder="1" applyAlignment="1">
      <alignment horizontal="center"/>
    </xf>
    <xf numFmtId="0" fontId="28" fillId="0" borderId="30" xfId="4" applyFont="1" applyBorder="1"/>
    <xf numFmtId="0" fontId="6" fillId="0" borderId="17" xfId="4" applyFont="1" applyBorder="1" applyAlignment="1">
      <alignment horizontal="center" vertical="center"/>
    </xf>
    <xf numFmtId="166" fontId="20" fillId="0" borderId="1" xfId="4" applyNumberFormat="1" applyFont="1" applyBorder="1" applyAlignment="1">
      <alignment horizontal="center" vertical="center"/>
    </xf>
    <xf numFmtId="0" fontId="2" fillId="0" borderId="24" xfId="4" applyFont="1" applyBorder="1" applyAlignment="1">
      <alignment vertical="center" wrapText="1"/>
    </xf>
    <xf numFmtId="0" fontId="6" fillId="0" borderId="0" xfId="4" applyFont="1" applyAlignment="1">
      <alignment horizontal="center" vertical="center" wrapText="1"/>
    </xf>
    <xf numFmtId="0" fontId="61" fillId="0" borderId="0" xfId="4" applyFont="1" applyAlignment="1">
      <alignment horizontal="center" vertical="center"/>
    </xf>
    <xf numFmtId="166" fontId="20" fillId="0" borderId="0" xfId="4" applyNumberFormat="1" applyFont="1" applyAlignment="1">
      <alignment horizontal="center" vertical="center"/>
    </xf>
    <xf numFmtId="0" fontId="60" fillId="0" borderId="0" xfId="4" applyFont="1" applyAlignment="1">
      <alignment horizontal="center" vertical="center"/>
    </xf>
    <xf numFmtId="0" fontId="3" fillId="0" borderId="0" xfId="4" applyFont="1" applyAlignment="1">
      <alignment horizontal="left"/>
    </xf>
    <xf numFmtId="0" fontId="2" fillId="0" borderId="0" xfId="4" applyFont="1"/>
    <xf numFmtId="0" fontId="3" fillId="0" borderId="0" xfId="4" applyFont="1" applyAlignment="1">
      <alignment horizontal="center"/>
    </xf>
    <xf numFmtId="0" fontId="6" fillId="0" borderId="0" xfId="4" applyFont="1" applyAlignment="1">
      <alignment horizontal="left" vertical="center"/>
    </xf>
    <xf numFmtId="0" fontId="6" fillId="0" borderId="0" xfId="4" applyFont="1" applyAlignment="1">
      <alignment horizontal="left"/>
    </xf>
    <xf numFmtId="0" fontId="6" fillId="0" borderId="0" xfId="4" applyFont="1" applyAlignment="1">
      <alignment horizontal="left" vertical="center" wrapText="1"/>
    </xf>
    <xf numFmtId="0" fontId="2" fillId="0" borderId="0" xfId="4" applyFont="1" applyAlignment="1">
      <alignment wrapText="1"/>
    </xf>
    <xf numFmtId="0" fontId="60" fillId="0" borderId="0" xfId="4" applyFont="1"/>
    <xf numFmtId="0" fontId="2" fillId="0" borderId="0" xfId="4" applyFont="1" applyAlignment="1">
      <alignment horizontal="center"/>
    </xf>
    <xf numFmtId="0" fontId="59" fillId="0" borderId="0" xfId="4" applyAlignment="1">
      <alignment wrapText="1"/>
    </xf>
    <xf numFmtId="0" fontId="64" fillId="0" borderId="0" xfId="4" applyFont="1"/>
    <xf numFmtId="0" fontId="5" fillId="0" borderId="4" xfId="0" applyFont="1" applyBorder="1"/>
    <xf numFmtId="0" fontId="10" fillId="0" borderId="17" xfId="0" applyFont="1" applyBorder="1" applyAlignment="1">
      <alignment horizontal="left" vertical="top" wrapText="1"/>
    </xf>
    <xf numFmtId="0" fontId="10" fillId="0" borderId="3" xfId="0" applyFont="1" applyBorder="1" applyAlignment="1">
      <alignment horizontal="left" vertical="top" wrapText="1"/>
    </xf>
    <xf numFmtId="0" fontId="10" fillId="0" borderId="22" xfId="0" applyFont="1" applyBorder="1" applyAlignment="1">
      <alignment horizontal="left" vertical="top" wrapText="1"/>
    </xf>
    <xf numFmtId="0" fontId="15" fillId="0" borderId="3" xfId="0" applyFont="1" applyBorder="1" applyAlignment="1">
      <alignment horizontal="left"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10" fillId="11" borderId="11" xfId="0" applyFont="1" applyFill="1" applyBorder="1" applyAlignment="1">
      <alignment horizontal="center" vertical="center"/>
    </xf>
    <xf numFmtId="0" fontId="10" fillId="11" borderId="11" xfId="0" applyFont="1" applyFill="1" applyBorder="1" applyAlignment="1">
      <alignment horizontal="center" vertical="top" wrapText="1"/>
    </xf>
    <xf numFmtId="0" fontId="47" fillId="11" borderId="0" xfId="0" applyFont="1" applyFill="1"/>
    <xf numFmtId="0" fontId="28" fillId="0" borderId="35" xfId="3" applyFont="1" applyBorder="1"/>
    <xf numFmtId="0" fontId="28" fillId="0" borderId="39" xfId="3" applyFont="1" applyBorder="1"/>
    <xf numFmtId="0" fontId="28" fillId="0" borderId="34" xfId="3" applyFont="1" applyBorder="1"/>
    <xf numFmtId="0" fontId="28" fillId="0" borderId="38" xfId="3" applyFont="1" applyBorder="1"/>
    <xf numFmtId="0" fontId="28" fillId="0" borderId="28" xfId="3" applyFont="1" applyBorder="1"/>
    <xf numFmtId="0" fontId="34" fillId="0" borderId="22" xfId="1" applyBorder="1" applyAlignment="1">
      <alignment horizontal="center" vertical="center" wrapText="1"/>
    </xf>
    <xf numFmtId="0" fontId="3" fillId="0" borderId="3" xfId="0" applyFont="1" applyBorder="1" applyAlignment="1">
      <alignment horizontal="center" vertical="center"/>
    </xf>
    <xf numFmtId="0" fontId="23" fillId="0" borderId="8" xfId="0" applyFont="1" applyBorder="1" applyAlignment="1">
      <alignment horizontal="center" vertical="center" wrapText="1"/>
    </xf>
    <xf numFmtId="0" fontId="25" fillId="0" borderId="11" xfId="0" applyFont="1" applyBorder="1"/>
    <xf numFmtId="0" fontId="25" fillId="0" borderId="14" xfId="0" applyFont="1" applyBorder="1"/>
    <xf numFmtId="0" fontId="23" fillId="0" borderId="2" xfId="0" applyFont="1" applyBorder="1" applyAlignment="1">
      <alignment horizontal="center" vertical="center"/>
    </xf>
    <xf numFmtId="0" fontId="25" fillId="0" borderId="3" xfId="0" applyFont="1" applyBorder="1"/>
    <xf numFmtId="0" fontId="25" fillId="0" borderId="4" xfId="0" applyFont="1" applyBorder="1"/>
    <xf numFmtId="0" fontId="23" fillId="0" borderId="12" xfId="0" applyFont="1" applyBorder="1" applyAlignment="1">
      <alignment horizontal="center" vertical="center" wrapText="1"/>
    </xf>
    <xf numFmtId="0" fontId="24" fillId="0" borderId="0" xfId="0" applyFont="1"/>
    <xf numFmtId="0" fontId="25" fillId="0" borderId="13" xfId="0" applyFont="1" applyBorder="1"/>
    <xf numFmtId="0" fontId="25" fillId="0" borderId="12" xfId="0" applyFont="1" applyBorder="1"/>
    <xf numFmtId="0" fontId="25" fillId="0" borderId="5" xfId="0" applyFont="1" applyBorder="1"/>
    <xf numFmtId="0" fontId="25" fillId="0" borderId="9" xfId="0" applyFont="1" applyBorder="1"/>
    <xf numFmtId="0" fontId="25" fillId="0" borderId="10" xfId="0" applyFont="1" applyBorder="1"/>
    <xf numFmtId="0" fontId="3" fillId="0" borderId="2" xfId="0" applyFont="1" applyBorder="1" applyAlignment="1">
      <alignment horizontal="left" vertical="center"/>
    </xf>
    <xf numFmtId="0" fontId="5" fillId="0" borderId="3" xfId="0" applyFont="1" applyBorder="1"/>
    <xf numFmtId="0" fontId="5" fillId="0" borderId="4" xfId="0" applyFont="1" applyBorder="1"/>
    <xf numFmtId="0" fontId="3" fillId="0" borderId="2" xfId="0" applyFont="1" applyBorder="1" applyAlignment="1">
      <alignment horizontal="left" vertical="center" wrapText="1"/>
    </xf>
    <xf numFmtId="0" fontId="7" fillId="0" borderId="2" xfId="0" applyFont="1" applyBorder="1" applyAlignment="1">
      <alignment horizontal="center" vertical="center"/>
    </xf>
    <xf numFmtId="0" fontId="6" fillId="0" borderId="2" xfId="0" applyFont="1" applyBorder="1" applyAlignment="1">
      <alignment horizontal="left" vertical="center" wrapText="1"/>
    </xf>
    <xf numFmtId="0" fontId="3" fillId="0" borderId="2" xfId="0" applyFont="1" applyBorder="1" applyAlignment="1">
      <alignment horizontal="left" vertical="top" wrapText="1"/>
    </xf>
    <xf numFmtId="0" fontId="23" fillId="0" borderId="5"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top" wrapText="1"/>
    </xf>
    <xf numFmtId="0" fontId="5" fillId="0" borderId="9" xfId="0" applyFont="1" applyBorder="1"/>
    <xf numFmtId="0" fontId="5" fillId="0" borderId="10" xfId="0" applyFont="1" applyBorder="1"/>
    <xf numFmtId="0" fontId="3" fillId="0" borderId="5" xfId="0" applyFont="1" applyBorder="1" applyAlignment="1">
      <alignment horizontal="left" vertical="center"/>
    </xf>
    <xf numFmtId="0" fontId="3" fillId="0" borderId="2" xfId="0" applyFont="1" applyBorder="1" applyAlignment="1">
      <alignment horizontal="left" vertical="center" shrinkToFit="1"/>
    </xf>
    <xf numFmtId="0" fontId="3" fillId="0" borderId="5" xfId="0" applyFont="1" applyBorder="1" applyAlignment="1">
      <alignment horizontal="left" vertical="center" wrapText="1"/>
    </xf>
    <xf numFmtId="0" fontId="2" fillId="0" borderId="8" xfId="0" applyFont="1" applyBorder="1" applyAlignment="1">
      <alignment horizontal="center" vertical="center"/>
    </xf>
    <xf numFmtId="0" fontId="5" fillId="0" borderId="14" xfId="0" applyFont="1" applyBorder="1"/>
    <xf numFmtId="0" fontId="2" fillId="0" borderId="6" xfId="0" applyFont="1" applyBorder="1" applyAlignment="1">
      <alignment horizontal="left" vertical="top" wrapText="1"/>
    </xf>
    <xf numFmtId="0" fontId="5" fillId="0" borderId="7" xfId="0" applyFont="1" applyBorder="1"/>
    <xf numFmtId="0" fontId="5" fillId="0" borderId="15" xfId="0" applyFont="1" applyBorder="1"/>
    <xf numFmtId="0" fontId="3" fillId="0" borderId="8" xfId="0" applyFont="1" applyBorder="1" applyAlignment="1">
      <alignment horizontal="center" vertical="top"/>
    </xf>
    <xf numFmtId="0" fontId="5" fillId="0" borderId="11" xfId="0" applyFont="1" applyBorder="1"/>
    <xf numFmtId="0" fontId="3" fillId="0" borderId="6" xfId="0" applyFont="1" applyBorder="1" applyAlignment="1">
      <alignment horizontal="left" vertical="top" wrapText="1"/>
    </xf>
    <xf numFmtId="0" fontId="8" fillId="0" borderId="2" xfId="0" applyFont="1" applyBorder="1" applyAlignment="1">
      <alignment horizontal="left" vertical="top" wrapText="1"/>
    </xf>
    <xf numFmtId="0" fontId="6" fillId="0" borderId="6" xfId="0" applyFont="1" applyBorder="1" applyAlignment="1">
      <alignment horizontal="left" vertical="center" wrapText="1"/>
    </xf>
    <xf numFmtId="0" fontId="10" fillId="0" borderId="2" xfId="0" applyFont="1" applyBorder="1" applyAlignment="1">
      <alignment horizontal="left" vertical="top" wrapText="1"/>
    </xf>
    <xf numFmtId="0" fontId="2" fillId="0" borderId="2" xfId="0" applyFont="1" applyBorder="1" applyAlignment="1">
      <alignment horizontal="left" vertical="top" wrapText="1"/>
    </xf>
    <xf numFmtId="0" fontId="3" fillId="0" borderId="2" xfId="0" applyFont="1" applyBorder="1" applyAlignment="1">
      <alignment horizontal="center" vertical="center"/>
    </xf>
    <xf numFmtId="0" fontId="7" fillId="0" borderId="3" xfId="0" applyFont="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23" fillId="0" borderId="5" xfId="0" applyFont="1" applyBorder="1" applyAlignment="1">
      <alignment horizontal="left" vertical="center"/>
    </xf>
    <xf numFmtId="0" fontId="25" fillId="0" borderId="9" xfId="0" applyFont="1" applyBorder="1" applyAlignment="1">
      <alignment horizontal="left"/>
    </xf>
    <xf numFmtId="0" fontId="25" fillId="0" borderId="10" xfId="0" applyFont="1" applyBorder="1" applyAlignment="1">
      <alignment horizontal="left"/>
    </xf>
    <xf numFmtId="0" fontId="26" fillId="0" borderId="2" xfId="0" applyFont="1" applyBorder="1" applyAlignment="1">
      <alignment horizontal="left" vertical="center" wrapText="1"/>
    </xf>
    <xf numFmtId="0" fontId="5" fillId="0" borderId="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26"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xf>
    <xf numFmtId="0" fontId="0" fillId="0" borderId="0" xfId="0"/>
    <xf numFmtId="0" fontId="3" fillId="0" borderId="0" xfId="0" applyFont="1" applyAlignment="1">
      <alignment horizontal="left" vertical="top" wrapText="1"/>
    </xf>
    <xf numFmtId="0" fontId="23" fillId="0" borderId="0" xfId="0" applyFont="1" applyAlignment="1">
      <alignment horizontal="center" vertical="center" wrapText="1"/>
    </xf>
    <xf numFmtId="164" fontId="3" fillId="0" borderId="2" xfId="0" applyNumberFormat="1" applyFont="1" applyBorder="1" applyAlignment="1">
      <alignment horizontal="left" vertical="center" wrapText="1"/>
    </xf>
    <xf numFmtId="165" fontId="2" fillId="0" borderId="0" xfId="0" applyNumberFormat="1" applyFont="1" applyAlignment="1">
      <alignment horizontal="left" vertical="top" wrapText="1"/>
    </xf>
    <xf numFmtId="0" fontId="5" fillId="0" borderId="13" xfId="0" applyFont="1" applyBorder="1"/>
    <xf numFmtId="165" fontId="2" fillId="0" borderId="0" xfId="0" applyNumberFormat="1" applyFont="1" applyAlignment="1">
      <alignment horizontal="left" vertical="center" wrapText="1"/>
    </xf>
    <xf numFmtId="0" fontId="30" fillId="0" borderId="9" xfId="0" applyFont="1" applyBorder="1" applyAlignment="1">
      <alignment horizontal="center" vertical="top"/>
    </xf>
    <xf numFmtId="0" fontId="26" fillId="0" borderId="3" xfId="0" applyFont="1" applyBorder="1" applyAlignment="1">
      <alignment horizontal="center" vertical="top"/>
    </xf>
    <xf numFmtId="0" fontId="3" fillId="0" borderId="0" xfId="0" applyFont="1" applyAlignment="1">
      <alignment horizontal="center" vertical="top"/>
    </xf>
    <xf numFmtId="0" fontId="26" fillId="0" borderId="12" xfId="0" applyFont="1" applyBorder="1" applyAlignment="1">
      <alignment horizontal="center" vertical="top"/>
    </xf>
    <xf numFmtId="0" fontId="27" fillId="0" borderId="0" xfId="0" applyFont="1" applyAlignment="1">
      <alignment horizontal="center" vertical="center"/>
    </xf>
    <xf numFmtId="0" fontId="29" fillId="0" borderId="0" xfId="0" applyFont="1" applyAlignment="1">
      <alignment horizontal="center" vertical="center"/>
    </xf>
    <xf numFmtId="0" fontId="26" fillId="0" borderId="0" xfId="0" applyFont="1" applyAlignment="1">
      <alignment horizontal="center" vertical="center"/>
    </xf>
    <xf numFmtId="0" fontId="3" fillId="0" borderId="0" xfId="0" applyFont="1" applyAlignment="1">
      <alignment horizontal="center"/>
    </xf>
    <xf numFmtId="0" fontId="23" fillId="0" borderId="9" xfId="0" applyFont="1" applyBorder="1" applyAlignment="1">
      <alignment horizontal="center" vertical="top"/>
    </xf>
    <xf numFmtId="0" fontId="26" fillId="0" borderId="7" xfId="0" applyFont="1" applyBorder="1" applyAlignment="1">
      <alignment horizontal="center" vertical="top"/>
    </xf>
    <xf numFmtId="0" fontId="6" fillId="0" borderId="8" xfId="0" applyFont="1" applyBorder="1" applyAlignment="1">
      <alignment horizontal="center" vertical="center"/>
    </xf>
    <xf numFmtId="0" fontId="3" fillId="0" borderId="8"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left" vertical="center" wrapText="1"/>
    </xf>
    <xf numFmtId="0" fontId="6" fillId="0" borderId="8" xfId="0" applyFont="1" applyBorder="1" applyAlignment="1">
      <alignment horizontal="center" vertical="top"/>
    </xf>
    <xf numFmtId="0" fontId="2" fillId="0" borderId="2" xfId="0" applyFont="1" applyBorder="1" applyAlignment="1">
      <alignment horizontal="left" vertical="center" wrapText="1"/>
    </xf>
    <xf numFmtId="0" fontId="3" fillId="0" borderId="3" xfId="0" applyFont="1" applyBorder="1" applyAlignment="1">
      <alignment horizontal="left" vertical="top" wrapText="1"/>
    </xf>
    <xf numFmtId="0" fontId="1" fillId="5" borderId="24" xfId="2" applyFill="1" applyBorder="1" applyAlignment="1">
      <alignment horizontal="center" vertical="center"/>
    </xf>
    <xf numFmtId="0" fontId="45" fillId="0" borderId="25" xfId="2" applyFont="1" applyBorder="1" applyAlignment="1">
      <alignment horizontal="left" vertical="center"/>
    </xf>
    <xf numFmtId="0" fontId="45" fillId="0" borderId="26" xfId="2" applyFont="1" applyBorder="1" applyAlignment="1">
      <alignment horizontal="left" vertical="center"/>
    </xf>
    <xf numFmtId="0" fontId="45" fillId="0" borderId="27" xfId="2" applyFont="1" applyBorder="1" applyAlignment="1">
      <alignment horizontal="left" vertical="center"/>
    </xf>
    <xf numFmtId="0" fontId="36" fillId="0" borderId="25" xfId="2" applyFont="1" applyBorder="1" applyAlignment="1">
      <alignment horizontal="left" vertical="top"/>
    </xf>
    <xf numFmtId="0" fontId="36" fillId="0" borderId="26" xfId="2" applyFont="1" applyBorder="1" applyAlignment="1">
      <alignment horizontal="left" vertical="top"/>
    </xf>
    <xf numFmtId="0" fontId="36" fillId="0" borderId="27" xfId="2" applyFont="1" applyBorder="1" applyAlignment="1">
      <alignment horizontal="left" vertical="top"/>
    </xf>
    <xf numFmtId="0" fontId="36" fillId="0" borderId="25" xfId="2" applyFont="1" applyBorder="1" applyAlignment="1">
      <alignment horizontal="left" vertical="top" wrapText="1"/>
    </xf>
    <xf numFmtId="0" fontId="36" fillId="0" borderId="26" xfId="2" applyFont="1" applyBorder="1" applyAlignment="1">
      <alignment horizontal="left" vertical="top" wrapText="1"/>
    </xf>
    <xf numFmtId="0" fontId="36" fillId="0" borderId="27" xfId="2" applyFont="1" applyBorder="1" applyAlignment="1">
      <alignment horizontal="left" vertical="top" wrapText="1"/>
    </xf>
    <xf numFmtId="0" fontId="36" fillId="0" borderId="24" xfId="2" applyFont="1" applyBorder="1" applyAlignment="1">
      <alignment horizontal="left" vertical="top" wrapText="1"/>
    </xf>
    <xf numFmtId="0" fontId="45" fillId="0" borderId="24" xfId="2" applyFont="1" applyBorder="1" applyAlignment="1">
      <alignment horizontal="left" vertical="top" wrapText="1"/>
    </xf>
    <xf numFmtId="0" fontId="1" fillId="0" borderId="25" xfId="2" applyBorder="1" applyAlignment="1">
      <alignment horizontal="left"/>
    </xf>
    <xf numFmtId="0" fontId="1" fillId="0" borderId="26" xfId="2" applyBorder="1" applyAlignment="1">
      <alignment horizontal="left"/>
    </xf>
    <xf numFmtId="0" fontId="1" fillId="0" borderId="27" xfId="2" applyBorder="1" applyAlignment="1">
      <alignment horizontal="left"/>
    </xf>
    <xf numFmtId="0" fontId="44" fillId="0" borderId="25" xfId="2" applyFont="1" applyBorder="1" applyAlignment="1">
      <alignment horizontal="left"/>
    </xf>
    <xf numFmtId="0" fontId="44" fillId="0" borderId="26" xfId="2" applyFont="1" applyBorder="1" applyAlignment="1">
      <alignment horizontal="left"/>
    </xf>
    <xf numFmtId="0" fontId="44" fillId="0" borderId="27" xfId="2" applyFont="1" applyBorder="1" applyAlignment="1">
      <alignment horizontal="left"/>
    </xf>
    <xf numFmtId="0" fontId="1" fillId="0" borderId="25" xfId="2" applyBorder="1" applyAlignment="1">
      <alignment horizontal="left" vertical="top" wrapText="1"/>
    </xf>
    <xf numFmtId="0" fontId="1" fillId="0" borderId="26" xfId="2" applyBorder="1" applyAlignment="1">
      <alignment horizontal="left" vertical="top" wrapText="1"/>
    </xf>
    <xf numFmtId="0" fontId="1" fillId="0" borderId="27" xfId="2" applyBorder="1" applyAlignment="1">
      <alignment horizontal="left" vertical="top" wrapText="1"/>
    </xf>
    <xf numFmtId="0" fontId="1" fillId="0" borderId="38" xfId="2" applyBorder="1" applyAlignment="1">
      <alignment horizontal="left" vertical="top" wrapText="1"/>
    </xf>
    <xf numFmtId="0" fontId="1" fillId="0" borderId="39" xfId="2" applyBorder="1" applyAlignment="1">
      <alignment horizontal="left" vertical="top" wrapText="1"/>
    </xf>
    <xf numFmtId="0" fontId="1" fillId="0" borderId="44" xfId="2" applyBorder="1" applyAlignment="1">
      <alignment horizontal="left" vertical="top" wrapText="1"/>
    </xf>
    <xf numFmtId="0" fontId="10" fillId="0" borderId="18" xfId="0" applyFont="1" applyBorder="1" applyAlignment="1">
      <alignment horizontal="left" vertical="top" wrapText="1"/>
    </xf>
    <xf numFmtId="0" fontId="32" fillId="0" borderId="7" xfId="0" applyFont="1" applyBorder="1" applyAlignment="1">
      <alignment horizontal="left" vertical="top" wrapText="1"/>
    </xf>
    <xf numFmtId="0" fontId="32" fillId="0" borderId="15" xfId="0" applyFont="1" applyBorder="1" applyAlignment="1">
      <alignment horizontal="left" vertical="top" wrapText="1"/>
    </xf>
    <xf numFmtId="0" fontId="32" fillId="0" borderId="21"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15" fillId="0" borderId="17" xfId="0" applyFont="1" applyBorder="1" applyAlignment="1">
      <alignment horizontal="left" vertical="top" wrapText="1"/>
    </xf>
    <xf numFmtId="0" fontId="15" fillId="0" borderId="3" xfId="0" applyFont="1" applyBorder="1" applyAlignment="1">
      <alignment horizontal="left" vertical="top" wrapText="1"/>
    </xf>
    <xf numFmtId="0" fontId="15" fillId="0" borderId="57" xfId="0" applyFont="1" applyBorder="1" applyAlignment="1">
      <alignment horizontal="left" vertical="top" wrapText="1"/>
    </xf>
    <xf numFmtId="49" fontId="8" fillId="0" borderId="24" xfId="0" applyNumberFormat="1" applyFont="1" applyBorder="1" applyAlignment="1">
      <alignment horizontal="center" vertical="top" wrapText="1"/>
    </xf>
    <xf numFmtId="0" fontId="8" fillId="0" borderId="24" xfId="0" applyFont="1" applyBorder="1" applyAlignment="1">
      <alignment horizontal="center" vertical="top" wrapText="1"/>
    </xf>
    <xf numFmtId="0" fontId="8" fillId="0" borderId="24" xfId="0" applyFont="1" applyBorder="1" applyAlignment="1">
      <alignment horizontal="center" vertical="top"/>
    </xf>
    <xf numFmtId="0" fontId="10" fillId="0" borderId="28" xfId="0" applyFont="1" applyBorder="1" applyAlignment="1">
      <alignment horizontal="center" vertical="top" wrapText="1"/>
    </xf>
    <xf numFmtId="0" fontId="10" fillId="0" borderId="30" xfId="0" applyFont="1" applyBorder="1" applyAlignment="1">
      <alignment horizontal="center" vertical="top" wrapText="1"/>
    </xf>
    <xf numFmtId="0" fontId="10" fillId="0" borderId="37" xfId="0" applyFont="1" applyBorder="1" applyAlignment="1">
      <alignment horizontal="center" vertical="top" wrapText="1"/>
    </xf>
    <xf numFmtId="0" fontId="10" fillId="0" borderId="15" xfId="0" applyFont="1" applyBorder="1" applyAlignment="1">
      <alignment horizontal="center" vertical="top" wrapText="1"/>
    </xf>
    <xf numFmtId="0" fontId="10" fillId="0" borderId="43" xfId="0" applyFont="1" applyBorder="1" applyAlignment="1">
      <alignment horizontal="center" vertical="top" wrapText="1"/>
    </xf>
    <xf numFmtId="0" fontId="10" fillId="0" borderId="10" xfId="0" applyFont="1" applyBorder="1" applyAlignment="1">
      <alignment horizontal="center" vertical="top" wrapText="1"/>
    </xf>
    <xf numFmtId="49" fontId="8" fillId="0" borderId="20" xfId="0" applyNumberFormat="1" applyFont="1" applyBorder="1" applyAlignment="1">
      <alignment horizontal="center" vertical="top" wrapText="1"/>
    </xf>
    <xf numFmtId="49" fontId="8" fillId="0" borderId="19" xfId="0" applyNumberFormat="1" applyFont="1" applyBorder="1" applyAlignment="1">
      <alignment horizontal="center" vertical="top" wrapText="1"/>
    </xf>
    <xf numFmtId="0" fontId="8" fillId="0" borderId="20" xfId="0" applyFont="1"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xf>
    <xf numFmtId="0" fontId="8" fillId="0" borderId="19" xfId="0" applyFont="1" applyBorder="1" applyAlignment="1">
      <alignment horizontal="center" vertical="top"/>
    </xf>
    <xf numFmtId="0" fontId="8" fillId="0" borderId="18" xfId="0" applyFont="1" applyBorder="1" applyAlignment="1">
      <alignment horizontal="center" vertical="top"/>
    </xf>
    <xf numFmtId="0" fontId="8" fillId="0" borderId="21" xfId="0" applyFont="1" applyBorder="1" applyAlignment="1">
      <alignment horizontal="center" vertical="top"/>
    </xf>
    <xf numFmtId="0" fontId="10" fillId="0" borderId="50" xfId="0" applyFont="1" applyBorder="1" applyAlignment="1">
      <alignment horizontal="center" vertical="top" wrapText="1"/>
    </xf>
    <xf numFmtId="0" fontId="15" fillId="0" borderId="18" xfId="0" applyFont="1" applyBorder="1" applyAlignment="1">
      <alignment horizontal="left" vertical="center" wrapText="1"/>
    </xf>
    <xf numFmtId="0" fontId="5" fillId="0" borderId="0" xfId="0" applyFont="1"/>
    <xf numFmtId="0" fontId="17" fillId="3" borderId="2" xfId="0" applyFont="1" applyFill="1" applyBorder="1" applyAlignment="1">
      <alignment horizontal="center" vertical="center" wrapText="1"/>
    </xf>
    <xf numFmtId="0" fontId="15" fillId="0" borderId="28" xfId="0" applyFont="1" applyBorder="1" applyAlignment="1">
      <alignment horizontal="center" vertical="center" wrapText="1"/>
    </xf>
    <xf numFmtId="0" fontId="15" fillId="0" borderId="30" xfId="0" applyFont="1" applyBorder="1" applyAlignment="1">
      <alignment horizontal="center" vertical="center" wrapText="1"/>
    </xf>
    <xf numFmtId="0" fontId="10" fillId="0" borderId="24" xfId="0" applyFont="1" applyBorder="1" applyAlignment="1">
      <alignment horizontal="center" vertical="top" wrapText="1"/>
    </xf>
    <xf numFmtId="0" fontId="10" fillId="0" borderId="24" xfId="0" applyFont="1" applyBorder="1" applyAlignment="1">
      <alignment horizontal="center" vertical="center" wrapText="1"/>
    </xf>
    <xf numFmtId="0" fontId="8" fillId="0" borderId="25" xfId="0" applyFont="1" applyBorder="1" applyAlignment="1">
      <alignment horizontal="center" vertical="top"/>
    </xf>
    <xf numFmtId="0" fontId="10" fillId="0" borderId="28"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0" xfId="0" applyFont="1" applyAlignment="1">
      <alignment horizontal="center" vertical="center" wrapText="1"/>
    </xf>
    <xf numFmtId="49" fontId="8" fillId="0" borderId="30" xfId="0" applyNumberFormat="1" applyFont="1" applyBorder="1" applyAlignment="1">
      <alignment horizontal="center" vertical="top" wrapText="1"/>
    </xf>
    <xf numFmtId="0" fontId="8" fillId="0" borderId="30" xfId="0" applyFont="1" applyBorder="1" applyAlignment="1">
      <alignment horizontal="center" vertical="top" wrapText="1"/>
    </xf>
    <xf numFmtId="0" fontId="8" fillId="0" borderId="30" xfId="0" applyFont="1" applyBorder="1" applyAlignment="1">
      <alignment horizontal="center" vertical="top"/>
    </xf>
    <xf numFmtId="0" fontId="8" fillId="0" borderId="45" xfId="0" applyFont="1" applyBorder="1" applyAlignment="1">
      <alignment horizontal="center" vertical="top"/>
    </xf>
    <xf numFmtId="0" fontId="10" fillId="0" borderId="34"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49" fontId="8" fillId="0" borderId="28" xfId="0" applyNumberFormat="1" applyFont="1" applyBorder="1" applyAlignment="1">
      <alignment horizontal="center" vertical="top" wrapText="1"/>
    </xf>
    <xf numFmtId="49" fontId="8" fillId="0" borderId="29" xfId="0" applyNumberFormat="1" applyFont="1" applyBorder="1" applyAlignment="1">
      <alignment horizontal="center" vertical="top" wrapText="1"/>
    </xf>
    <xf numFmtId="0" fontId="8" fillId="0" borderId="28" xfId="0" applyFont="1" applyBorder="1" applyAlignment="1">
      <alignment horizontal="center" vertical="top" wrapText="1"/>
    </xf>
    <xf numFmtId="0" fontId="8" fillId="0" borderId="29" xfId="0" applyFont="1" applyBorder="1" applyAlignment="1">
      <alignment horizontal="center" vertical="top" wrapText="1"/>
    </xf>
    <xf numFmtId="0" fontId="8" fillId="0" borderId="28" xfId="0" applyFont="1" applyBorder="1" applyAlignment="1">
      <alignment horizontal="center" vertical="top"/>
    </xf>
    <xf numFmtId="0" fontId="8" fillId="0" borderId="29" xfId="0" applyFont="1" applyBorder="1" applyAlignment="1">
      <alignment horizontal="center" vertical="top"/>
    </xf>
    <xf numFmtId="0" fontId="8" fillId="0" borderId="46" xfId="0" applyFont="1" applyBorder="1" applyAlignment="1">
      <alignment horizontal="center" vertical="top" wrapText="1"/>
    </xf>
    <xf numFmtId="0" fontId="8" fillId="0" borderId="47" xfId="0" applyFont="1" applyBorder="1" applyAlignment="1">
      <alignment horizontal="center" vertical="top" wrapText="1"/>
    </xf>
    <xf numFmtId="0" fontId="8" fillId="0" borderId="32" xfId="0" applyFont="1" applyBorder="1" applyAlignment="1">
      <alignment horizontal="center" vertical="top"/>
    </xf>
    <xf numFmtId="0" fontId="8" fillId="0" borderId="33" xfId="0" applyFont="1" applyBorder="1" applyAlignment="1">
      <alignment horizontal="center" vertical="top"/>
    </xf>
    <xf numFmtId="0" fontId="10" fillId="0" borderId="43" xfId="0" applyFont="1" applyBorder="1" applyAlignment="1">
      <alignment horizontal="center" vertical="center" wrapText="1"/>
    </xf>
    <xf numFmtId="0" fontId="8" fillId="0" borderId="52" xfId="0" applyFont="1" applyBorder="1" applyAlignment="1">
      <alignment horizontal="center" vertical="top" wrapText="1"/>
    </xf>
    <xf numFmtId="0" fontId="8" fillId="0" borderId="48" xfId="0" applyFont="1" applyBorder="1" applyAlignment="1">
      <alignment horizontal="center" vertical="top" wrapText="1"/>
    </xf>
    <xf numFmtId="0" fontId="8" fillId="0" borderId="49" xfId="0" applyFont="1" applyBorder="1" applyAlignment="1">
      <alignment horizontal="center" vertical="top"/>
    </xf>
    <xf numFmtId="0" fontId="8" fillId="0" borderId="31" xfId="0" applyFont="1" applyBorder="1" applyAlignment="1">
      <alignment horizontal="center" vertical="top"/>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top" wrapText="1"/>
    </xf>
    <xf numFmtId="0" fontId="10" fillId="0" borderId="34" xfId="0" applyFont="1" applyBorder="1" applyAlignment="1">
      <alignment horizontal="center" vertical="top" wrapText="1"/>
    </xf>
    <xf numFmtId="0" fontId="10" fillId="0" borderId="36" xfId="0" applyFont="1" applyBorder="1" applyAlignment="1">
      <alignment horizontal="center" vertical="top" wrapText="1"/>
    </xf>
    <xf numFmtId="0" fontId="10" fillId="0" borderId="38" xfId="0" applyFont="1" applyBorder="1" applyAlignment="1">
      <alignment horizontal="center" vertical="top" wrapText="1"/>
    </xf>
    <xf numFmtId="0" fontId="10" fillId="0" borderId="44" xfId="0" applyFont="1" applyBorder="1" applyAlignment="1">
      <alignment horizontal="center" vertical="top" wrapText="1"/>
    </xf>
    <xf numFmtId="0" fontId="10" fillId="0" borderId="2"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top" wrapText="1"/>
    </xf>
    <xf numFmtId="0" fontId="33" fillId="0" borderId="20"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33"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20" xfId="0" applyFont="1" applyBorder="1" applyAlignment="1">
      <alignment horizontal="center" vertical="top" wrapText="1"/>
    </xf>
    <xf numFmtId="0" fontId="10" fillId="0" borderId="19" xfId="0" applyFont="1" applyBorder="1" applyAlignment="1">
      <alignment horizontal="center" vertical="top" wrapText="1"/>
    </xf>
    <xf numFmtId="0" fontId="15" fillId="0" borderId="22" xfId="0" applyFont="1" applyBorder="1" applyAlignment="1">
      <alignment horizontal="left" vertical="top" wrapText="1"/>
    </xf>
    <xf numFmtId="0" fontId="10" fillId="0" borderId="17" xfId="0" applyFont="1" applyBorder="1" applyAlignment="1">
      <alignment horizontal="left" vertical="top" wrapText="1"/>
    </xf>
    <xf numFmtId="0" fontId="10" fillId="0" borderId="3" xfId="0" applyFont="1" applyBorder="1" applyAlignment="1">
      <alignment horizontal="left" vertical="top" wrapText="1"/>
    </xf>
    <xf numFmtId="0" fontId="10" fillId="0" borderId="22" xfId="0" applyFont="1" applyBorder="1" applyAlignment="1">
      <alignment horizontal="left" vertical="top" wrapText="1"/>
    </xf>
    <xf numFmtId="0" fontId="32" fillId="0" borderId="2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29" xfId="0" applyFont="1" applyBorder="1"/>
    <xf numFmtId="0" fontId="5" fillId="0" borderId="30" xfId="0" applyFont="1" applyBorder="1"/>
    <xf numFmtId="0" fontId="10" fillId="0" borderId="20" xfId="0" applyFont="1" applyBorder="1" applyAlignment="1">
      <alignment horizontal="left" vertical="top" wrapText="1"/>
    </xf>
    <xf numFmtId="0" fontId="10" fillId="0" borderId="19" xfId="0" applyFont="1" applyBorder="1" applyAlignment="1">
      <alignment horizontal="left" vertical="top" wrapText="1"/>
    </xf>
    <xf numFmtId="0" fontId="28" fillId="0" borderId="34" xfId="0" applyFont="1" applyBorder="1" applyAlignment="1">
      <alignment horizontal="left" vertical="top" wrapText="1"/>
    </xf>
    <xf numFmtId="0" fontId="28" fillId="0" borderId="35" xfId="0" applyFont="1" applyBorder="1" applyAlignment="1">
      <alignment horizontal="left" vertical="top" wrapText="1"/>
    </xf>
    <xf numFmtId="0" fontId="28" fillId="0" borderId="41" xfId="0" applyFont="1" applyBorder="1" applyAlignment="1">
      <alignment horizontal="left" vertical="top" wrapText="1"/>
    </xf>
    <xf numFmtId="0" fontId="28" fillId="0" borderId="43" xfId="0" applyFont="1" applyBorder="1" applyAlignment="1">
      <alignment horizontal="left" vertical="top" wrapText="1"/>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15" fillId="0" borderId="65" xfId="0" applyFont="1" applyBorder="1" applyAlignment="1">
      <alignment horizontal="left" vertical="top" wrapText="1"/>
    </xf>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10" fillId="0" borderId="43" xfId="0" applyFont="1" applyBorder="1" applyAlignment="1">
      <alignment horizontal="left" vertical="top" wrapText="1"/>
    </xf>
    <xf numFmtId="0" fontId="10" fillId="0" borderId="9" xfId="0" applyFont="1" applyBorder="1" applyAlignment="1">
      <alignment horizontal="left" vertical="top" wrapText="1"/>
    </xf>
    <xf numFmtId="0" fontId="10" fillId="0" borderId="66" xfId="0" applyFont="1" applyBorder="1" applyAlignment="1">
      <alignment horizontal="left" vertical="top" wrapText="1"/>
    </xf>
    <xf numFmtId="0" fontId="28" fillId="0" borderId="37" xfId="0" applyFont="1" applyBorder="1" applyAlignment="1">
      <alignment horizontal="left" vertical="top" wrapText="1"/>
    </xf>
    <xf numFmtId="0" fontId="28" fillId="0" borderId="7" xfId="0" applyFont="1" applyBorder="1" applyAlignment="1">
      <alignment horizontal="left" vertical="top" wrapText="1"/>
    </xf>
    <xf numFmtId="0" fontId="28" fillId="0" borderId="15" xfId="0" applyFont="1" applyBorder="1" applyAlignment="1">
      <alignment horizontal="left" vertical="top" wrapText="1"/>
    </xf>
    <xf numFmtId="0" fontId="28" fillId="0" borderId="38" xfId="0" applyFont="1" applyBorder="1" applyAlignment="1">
      <alignment horizontal="left" vertical="top" wrapText="1"/>
    </xf>
    <xf numFmtId="0" fontId="28" fillId="0" borderId="39" xfId="0" applyFont="1" applyBorder="1" applyAlignment="1">
      <alignment horizontal="left" vertical="top" wrapText="1"/>
    </xf>
    <xf numFmtId="0" fontId="28" fillId="0" borderId="40" xfId="0" applyFont="1" applyBorder="1" applyAlignment="1">
      <alignment horizontal="left" vertical="top" wrapText="1"/>
    </xf>
    <xf numFmtId="0" fontId="15" fillId="0" borderId="7" xfId="0" applyFont="1" applyBorder="1" applyAlignment="1">
      <alignment horizontal="left" vertical="center" wrapText="1"/>
    </xf>
    <xf numFmtId="0" fontId="15" fillId="0" borderId="15" xfId="0" applyFont="1" applyBorder="1" applyAlignment="1">
      <alignment horizontal="left" vertical="center"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44" xfId="0" applyFont="1" applyBorder="1" applyAlignment="1">
      <alignment horizontal="left" vertical="top"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8" fillId="0" borderId="18" xfId="0" applyFont="1" applyBorder="1" applyAlignment="1">
      <alignment horizontal="center" vertical="center"/>
    </xf>
    <xf numFmtId="0" fontId="8" fillId="0" borderId="12" xfId="0" applyFont="1" applyBorder="1" applyAlignment="1">
      <alignment horizontal="center" vertical="center"/>
    </xf>
    <xf numFmtId="0" fontId="8" fillId="0" borderId="21" xfId="0" applyFont="1" applyBorder="1" applyAlignment="1">
      <alignment horizontal="center" vertical="center"/>
    </xf>
    <xf numFmtId="0" fontId="10" fillId="0" borderId="41" xfId="0" applyFont="1" applyBorder="1" applyAlignment="1">
      <alignment horizontal="left" vertical="top" wrapText="1"/>
    </xf>
    <xf numFmtId="0" fontId="10" fillId="0" borderId="40" xfId="0" applyFont="1" applyBorder="1" applyAlignment="1">
      <alignment horizontal="left" vertical="top" wrapText="1"/>
    </xf>
    <xf numFmtId="0" fontId="10" fillId="0" borderId="5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8" fillId="0" borderId="64" xfId="0" applyFont="1" applyBorder="1" applyAlignment="1">
      <alignment horizontal="center" vertical="center"/>
    </xf>
    <xf numFmtId="0" fontId="17" fillId="3" borderId="2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15" fillId="0" borderId="68" xfId="0" applyFont="1" applyBorder="1" applyAlignment="1">
      <alignment horizontal="left" vertical="top" wrapText="1"/>
    </xf>
    <xf numFmtId="0" fontId="15" fillId="0" borderId="69" xfId="0" applyFont="1" applyBorder="1" applyAlignment="1">
      <alignment horizontal="left" vertical="top" wrapText="1"/>
    </xf>
    <xf numFmtId="0" fontId="15" fillId="0" borderId="70" xfId="0" applyFont="1" applyBorder="1" applyAlignment="1">
      <alignment horizontal="left" vertical="top"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15" fillId="0" borderId="27" xfId="0" applyFont="1" applyBorder="1" applyAlignment="1">
      <alignment horizontal="left" vertical="top" wrapText="1"/>
    </xf>
    <xf numFmtId="0" fontId="17" fillId="9" borderId="21"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5" fillId="10" borderId="18" xfId="0" applyFont="1" applyFill="1" applyBorder="1" applyAlignment="1">
      <alignment horizontal="left" vertical="center" wrapText="1"/>
    </xf>
    <xf numFmtId="0" fontId="15" fillId="10" borderId="7" xfId="0" applyFont="1" applyFill="1" applyBorder="1" applyAlignment="1">
      <alignment horizontal="left" vertical="center" wrapText="1"/>
    </xf>
    <xf numFmtId="0" fontId="15" fillId="10" borderId="15"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0" fillId="0" borderId="67" xfId="0" applyFont="1" applyBorder="1" applyAlignment="1">
      <alignment horizontal="center" vertical="top" wrapText="1"/>
    </xf>
    <xf numFmtId="0" fontId="28" fillId="0" borderId="36" xfId="0" applyFont="1" applyBorder="1" applyAlignment="1">
      <alignment horizontal="left" vertical="top" wrapText="1"/>
    </xf>
    <xf numFmtId="0" fontId="28" fillId="0" borderId="44" xfId="0" applyFont="1" applyBorder="1" applyAlignment="1">
      <alignment horizontal="left" vertical="top" wrapText="1"/>
    </xf>
    <xf numFmtId="0" fontId="10" fillId="0" borderId="32"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left" vertical="top" wrapText="1"/>
    </xf>
    <xf numFmtId="0" fontId="10" fillId="0" borderId="71" xfId="0" applyFont="1" applyBorder="1" applyAlignment="1">
      <alignment horizontal="left" vertical="top" wrapText="1"/>
    </xf>
    <xf numFmtId="0" fontId="15" fillId="8" borderId="12" xfId="0" applyFont="1" applyFill="1" applyBorder="1" applyAlignment="1">
      <alignment horizontal="left" vertical="center" wrapText="1"/>
    </xf>
    <xf numFmtId="0" fontId="15" fillId="8" borderId="0" xfId="0" applyFont="1" applyFill="1" applyAlignment="1">
      <alignment horizontal="left" vertical="center" wrapText="1"/>
    </xf>
    <xf numFmtId="0" fontId="15" fillId="8" borderId="13" xfId="0" applyFont="1" applyFill="1" applyBorder="1" applyAlignment="1">
      <alignment horizontal="left" vertical="center" wrapText="1"/>
    </xf>
    <xf numFmtId="0" fontId="10" fillId="0" borderId="57" xfId="0" applyFont="1" applyBorder="1" applyAlignment="1">
      <alignment horizontal="left" vertical="top"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1" xfId="0" applyFont="1" applyBorder="1" applyAlignment="1">
      <alignment horizontal="center" vertical="center"/>
    </xf>
    <xf numFmtId="0" fontId="2" fillId="2" borderId="23" xfId="0" applyFont="1" applyFill="1" applyBorder="1" applyAlignment="1">
      <alignment horizontal="center" vertical="top" wrapText="1"/>
    </xf>
    <xf numFmtId="0" fontId="3" fillId="0" borderId="11" xfId="0" applyFont="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left" vertical="center" wrapText="1"/>
    </xf>
    <xf numFmtId="0" fontId="15" fillId="3" borderId="2" xfId="0" applyFont="1" applyFill="1" applyBorder="1" applyAlignment="1">
      <alignment horizontal="center" vertical="center"/>
    </xf>
    <xf numFmtId="0" fontId="15" fillId="8" borderId="18"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15" fillId="8" borderId="15" xfId="0" applyFont="1" applyFill="1" applyBorder="1" applyAlignment="1">
      <alignment horizontal="left" vertical="center" wrapText="1"/>
    </xf>
    <xf numFmtId="0" fontId="10" fillId="0" borderId="54" xfId="0" applyFont="1" applyBorder="1" applyAlignment="1">
      <alignment horizontal="left" vertical="top"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0" fillId="0" borderId="71" xfId="0" applyFont="1" applyBorder="1" applyAlignment="1">
      <alignment horizontal="center" vertical="top" wrapText="1"/>
    </xf>
    <xf numFmtId="0" fontId="28" fillId="0" borderId="42" xfId="0" applyFont="1" applyBorder="1" applyAlignment="1">
      <alignment horizontal="left" vertical="top" wrapText="1"/>
    </xf>
    <xf numFmtId="0" fontId="28" fillId="0" borderId="0" xfId="0" applyFont="1" applyAlignment="1">
      <alignment horizontal="left" vertical="top" wrapText="1"/>
    </xf>
    <xf numFmtId="0" fontId="28" fillId="0" borderId="45" xfId="0" applyFont="1" applyBorder="1" applyAlignment="1">
      <alignment horizontal="left" vertical="top" wrapText="1"/>
    </xf>
    <xf numFmtId="0" fontId="6" fillId="0" borderId="0" xfId="0" applyFont="1" applyAlignment="1">
      <alignment horizontal="center" vertical="center"/>
    </xf>
    <xf numFmtId="0" fontId="3" fillId="0" borderId="0" xfId="0" applyFont="1" applyAlignment="1">
      <alignment horizontal="left"/>
    </xf>
    <xf numFmtId="0" fontId="15" fillId="0" borderId="0" xfId="0" applyFont="1" applyAlignment="1">
      <alignment vertical="top" wrapText="1"/>
    </xf>
    <xf numFmtId="0" fontId="15" fillId="3" borderId="2" xfId="0" applyFont="1" applyFill="1" applyBorder="1" applyAlignment="1">
      <alignment horizontal="center" vertical="center" wrapText="1"/>
    </xf>
    <xf numFmtId="0" fontId="10" fillId="0" borderId="11" xfId="0" applyFont="1" applyBorder="1" applyAlignment="1">
      <alignment horizontal="center" vertical="center" wrapText="1"/>
    </xf>
    <xf numFmtId="0" fontId="15" fillId="10" borderId="2" xfId="0" applyFont="1" applyFill="1" applyBorder="1" applyAlignment="1">
      <alignment horizontal="left" vertical="center" wrapText="1"/>
    </xf>
    <xf numFmtId="0" fontId="47" fillId="10" borderId="3" xfId="0" applyFont="1" applyFill="1" applyBorder="1"/>
    <xf numFmtId="0" fontId="47" fillId="10" borderId="7" xfId="0" applyFont="1" applyFill="1" applyBorder="1"/>
    <xf numFmtId="0" fontId="47" fillId="10" borderId="15" xfId="0" applyFont="1" applyFill="1" applyBorder="1"/>
    <xf numFmtId="0" fontId="10" fillId="0" borderId="8" xfId="0" applyFont="1" applyBorder="1" applyAlignment="1">
      <alignment horizontal="center" vertical="center" wrapText="1"/>
    </xf>
    <xf numFmtId="0" fontId="5" fillId="0" borderId="23" xfId="0" applyFont="1" applyBorder="1"/>
    <xf numFmtId="0" fontId="34" fillId="0" borderId="8" xfId="1" applyBorder="1" applyAlignment="1">
      <alignment horizontal="center" vertical="center"/>
    </xf>
    <xf numFmtId="0" fontId="10" fillId="3" borderId="9" xfId="0" applyFont="1" applyFill="1" applyBorder="1" applyAlignment="1">
      <alignment horizontal="center" vertical="center" wrapText="1"/>
    </xf>
    <xf numFmtId="0" fontId="15" fillId="0" borderId="5" xfId="0" applyFont="1" applyBorder="1" applyAlignment="1">
      <alignment horizontal="left" vertical="center" wrapText="1"/>
    </xf>
    <xf numFmtId="0" fontId="5" fillId="0" borderId="12" xfId="0" applyFont="1" applyBorder="1"/>
    <xf numFmtId="0" fontId="10" fillId="0" borderId="12" xfId="0" applyFont="1" applyBorder="1" applyAlignment="1">
      <alignment horizontal="center" vertical="center" wrapText="1"/>
    </xf>
    <xf numFmtId="0" fontId="5" fillId="0" borderId="21" xfId="0" applyFont="1" applyBorder="1"/>
    <xf numFmtId="0" fontId="10" fillId="0" borderId="2" xfId="0" applyFont="1" applyBorder="1" applyAlignment="1">
      <alignment horizontal="left" vertical="center" shrinkToFit="1"/>
    </xf>
    <xf numFmtId="0" fontId="15" fillId="0" borderId="2" xfId="0" applyFont="1" applyBorder="1" applyAlignment="1">
      <alignment horizontal="center" vertical="center"/>
    </xf>
    <xf numFmtId="0" fontId="15" fillId="0" borderId="12" xfId="0" applyFont="1" applyBorder="1" applyAlignment="1">
      <alignment horizontal="left" vertical="center" wrapText="1"/>
    </xf>
    <xf numFmtId="0" fontId="8" fillId="0" borderId="64" xfId="0" applyFont="1" applyBorder="1" applyAlignment="1">
      <alignment horizontal="center" vertical="center" wrapText="1"/>
    </xf>
    <xf numFmtId="0" fontId="8" fillId="0" borderId="49" xfId="0" applyFont="1" applyBorder="1" applyAlignment="1">
      <alignment horizontal="center" vertical="center"/>
    </xf>
    <xf numFmtId="0" fontId="17" fillId="3" borderId="72"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0" fillId="0" borderId="64" xfId="0" applyFont="1" applyBorder="1" applyAlignment="1">
      <alignment horizontal="center" vertical="top" wrapText="1"/>
    </xf>
    <xf numFmtId="0" fontId="10" fillId="0" borderId="74" xfId="0" applyFont="1" applyBorder="1" applyAlignment="1">
      <alignment horizontal="left" vertical="top" wrapText="1"/>
    </xf>
    <xf numFmtId="0" fontId="10" fillId="0" borderId="21" xfId="0" applyFont="1" applyBorder="1" applyAlignment="1">
      <alignment horizontal="left" vertical="top" wrapText="1"/>
    </xf>
    <xf numFmtId="0" fontId="10" fillId="0" borderId="7" xfId="0" applyFont="1" applyBorder="1" applyAlignment="1">
      <alignment horizontal="left" vertical="top" wrapText="1"/>
    </xf>
    <xf numFmtId="0" fontId="10" fillId="0" borderId="51" xfId="0" applyFont="1" applyBorder="1" applyAlignment="1">
      <alignment horizontal="left" vertical="top" wrapText="1"/>
    </xf>
    <xf numFmtId="0" fontId="10" fillId="0" borderId="73" xfId="0" applyFont="1" applyBorder="1" applyAlignment="1">
      <alignment horizontal="center" vertical="top" wrapText="1"/>
    </xf>
    <xf numFmtId="0" fontId="10" fillId="0" borderId="72" xfId="0" applyFont="1" applyBorder="1" applyAlignment="1">
      <alignment horizontal="left" vertical="top" wrapText="1"/>
    </xf>
    <xf numFmtId="0" fontId="10" fillId="11" borderId="28" xfId="0" applyFont="1" applyFill="1" applyBorder="1" applyAlignment="1">
      <alignment horizontal="center" vertical="center" wrapText="1"/>
    </xf>
    <xf numFmtId="0" fontId="10" fillId="11" borderId="29" xfId="0" applyFont="1" applyFill="1" applyBorder="1" applyAlignment="1">
      <alignment horizontal="center" vertical="center" wrapText="1"/>
    </xf>
    <xf numFmtId="0" fontId="10" fillId="11" borderId="30" xfId="0" applyFont="1" applyFill="1" applyBorder="1" applyAlignment="1">
      <alignment horizontal="center" vertical="center" wrapText="1"/>
    </xf>
    <xf numFmtId="0" fontId="49" fillId="2" borderId="18" xfId="3" applyFont="1" applyFill="1" applyBorder="1" applyAlignment="1">
      <alignment horizontal="center" vertical="top" wrapText="1"/>
    </xf>
    <xf numFmtId="0" fontId="49" fillId="2" borderId="7" xfId="3" applyFont="1" applyFill="1" applyBorder="1" applyAlignment="1">
      <alignment horizontal="center" vertical="top" wrapText="1"/>
    </xf>
    <xf numFmtId="0" fontId="49" fillId="2" borderId="15" xfId="3" applyFont="1" applyFill="1" applyBorder="1" applyAlignment="1">
      <alignment horizontal="center" vertical="top" wrapText="1"/>
    </xf>
    <xf numFmtId="0" fontId="49" fillId="2" borderId="21" xfId="3" applyFont="1" applyFill="1" applyBorder="1" applyAlignment="1">
      <alignment horizontal="center" vertical="top" wrapText="1"/>
    </xf>
    <xf numFmtId="0" fontId="49" fillId="2" borderId="9" xfId="3" applyFont="1" applyFill="1" applyBorder="1" applyAlignment="1">
      <alignment horizontal="center" vertical="top" wrapText="1"/>
    </xf>
    <xf numFmtId="0" fontId="49" fillId="2" borderId="10" xfId="3" applyFont="1" applyFill="1" applyBorder="1" applyAlignment="1">
      <alignment horizontal="center" vertical="top" wrapText="1"/>
    </xf>
    <xf numFmtId="0" fontId="51" fillId="2" borderId="20" xfId="3" applyFont="1" applyFill="1" applyBorder="1" applyAlignment="1">
      <alignment horizontal="center" vertical="center" wrapText="1"/>
    </xf>
    <xf numFmtId="0" fontId="51" fillId="2" borderId="19" xfId="3" applyFont="1" applyFill="1" applyBorder="1" applyAlignment="1">
      <alignment horizontal="center" vertical="center" wrapText="1"/>
    </xf>
    <xf numFmtId="0" fontId="47" fillId="2" borderId="20" xfId="3" applyFill="1" applyBorder="1" applyAlignment="1">
      <alignment horizontal="center" vertical="center" wrapText="1"/>
    </xf>
    <xf numFmtId="0" fontId="47" fillId="2" borderId="19" xfId="3" applyFill="1" applyBorder="1" applyAlignment="1">
      <alignment horizontal="center" vertical="center" wrapText="1"/>
    </xf>
    <xf numFmtId="0" fontId="28" fillId="0" borderId="28" xfId="3" applyFont="1" applyBorder="1" applyAlignment="1">
      <alignment horizontal="center" vertical="top"/>
    </xf>
    <xf numFmtId="0" fontId="28" fillId="0" borderId="29" xfId="3" applyFont="1" applyBorder="1" applyAlignment="1">
      <alignment horizontal="center" vertical="top"/>
    </xf>
    <xf numFmtId="0" fontId="28" fillId="0" borderId="25" xfId="3" applyFont="1" applyBorder="1" applyAlignment="1">
      <alignment horizontal="left" wrapText="1"/>
    </xf>
    <xf numFmtId="0" fontId="28" fillId="0" borderId="26" xfId="3" applyFont="1" applyBorder="1" applyAlignment="1">
      <alignment horizontal="left" wrapText="1"/>
    </xf>
    <xf numFmtId="0" fontId="28" fillId="0" borderId="27" xfId="3" applyFont="1" applyBorder="1" applyAlignment="1">
      <alignment horizontal="left" wrapText="1"/>
    </xf>
    <xf numFmtId="0" fontId="48" fillId="0" borderId="0" xfId="3" applyFont="1" applyAlignment="1">
      <alignment horizontal="center"/>
    </xf>
    <xf numFmtId="0" fontId="48" fillId="0" borderId="25" xfId="3" applyFont="1" applyBorder="1" applyAlignment="1">
      <alignment horizontal="center" vertical="center" wrapText="1"/>
    </xf>
    <xf numFmtId="0" fontId="48" fillId="0" borderId="26" xfId="3" applyFont="1" applyBorder="1" applyAlignment="1">
      <alignment horizontal="center" vertical="center" wrapText="1"/>
    </xf>
    <xf numFmtId="0" fontId="48" fillId="0" borderId="27" xfId="3" applyFont="1" applyBorder="1" applyAlignment="1">
      <alignment horizontal="center" vertical="center" wrapText="1"/>
    </xf>
    <xf numFmtId="0" fontId="28" fillId="0" borderId="25" xfId="3" applyFont="1" applyBorder="1" applyAlignment="1">
      <alignment horizontal="center" vertical="center"/>
    </xf>
    <xf numFmtId="0" fontId="28" fillId="0" borderId="26" xfId="3" applyFont="1" applyBorder="1" applyAlignment="1">
      <alignment horizontal="center" vertical="center"/>
    </xf>
    <xf numFmtId="0" fontId="28" fillId="0" borderId="27" xfId="3" applyFont="1" applyBorder="1" applyAlignment="1">
      <alignment horizontal="center" vertical="center"/>
    </xf>
    <xf numFmtId="0" fontId="48" fillId="0" borderId="34" xfId="3" applyFont="1" applyBorder="1" applyAlignment="1">
      <alignment horizontal="left" vertical="center"/>
    </xf>
    <xf numFmtId="0" fontId="48" fillId="0" borderId="26" xfId="3" applyFont="1" applyBorder="1" applyAlignment="1">
      <alignment horizontal="left" vertical="center"/>
    </xf>
    <xf numFmtId="0" fontId="48" fillId="0" borderId="27" xfId="3" applyFont="1" applyBorder="1" applyAlignment="1">
      <alignment horizontal="left" vertical="center"/>
    </xf>
    <xf numFmtId="0" fontId="28" fillId="0" borderId="36" xfId="3" applyFont="1" applyBorder="1" applyAlignment="1">
      <alignment horizontal="center"/>
    </xf>
    <xf numFmtId="0" fontId="28" fillId="0" borderId="44" xfId="3" applyFont="1" applyBorder="1" applyAlignment="1">
      <alignment horizontal="center"/>
    </xf>
    <xf numFmtId="0" fontId="28" fillId="0" borderId="28" xfId="3" applyFont="1" applyBorder="1" applyAlignment="1">
      <alignment horizontal="center" vertical="center"/>
    </xf>
    <xf numFmtId="0" fontId="28" fillId="0" borderId="30" xfId="3" applyFont="1" applyBorder="1" applyAlignment="1">
      <alignment horizontal="center" vertical="center"/>
    </xf>
    <xf numFmtId="0" fontId="28" fillId="0" borderId="23" xfId="3" applyFont="1" applyBorder="1" applyAlignment="1">
      <alignment horizontal="center" vertical="top"/>
    </xf>
    <xf numFmtId="0" fontId="5" fillId="0" borderId="23" xfId="3" applyFont="1" applyBorder="1"/>
    <xf numFmtId="0" fontId="28" fillId="0" borderId="3" xfId="3" applyFont="1" applyBorder="1" applyAlignment="1">
      <alignment horizontal="left" wrapText="1"/>
    </xf>
    <xf numFmtId="0" fontId="5" fillId="0" borderId="3" xfId="3" applyFont="1" applyBorder="1"/>
    <xf numFmtId="0" fontId="5" fillId="0" borderId="22" xfId="3" applyFont="1" applyBorder="1"/>
    <xf numFmtId="0" fontId="28" fillId="0" borderId="3" xfId="3" applyFont="1" applyBorder="1" applyAlignment="1">
      <alignment horizontal="left" vertical="top" wrapText="1"/>
    </xf>
    <xf numFmtId="0" fontId="28" fillId="0" borderId="17" xfId="3" applyFont="1" applyBorder="1" applyAlignment="1">
      <alignment horizontal="left" vertical="center" wrapText="1"/>
    </xf>
    <xf numFmtId="0" fontId="28" fillId="0" borderId="17" xfId="3" applyFont="1" applyBorder="1" applyAlignment="1">
      <alignment horizontal="left"/>
    </xf>
    <xf numFmtId="0" fontId="28" fillId="0" borderId="17" xfId="3" applyFont="1" applyBorder="1" applyAlignment="1">
      <alignment horizontal="left" wrapText="1"/>
    </xf>
    <xf numFmtId="0" fontId="28" fillId="0" borderId="3" xfId="3" applyFont="1" applyBorder="1" applyAlignment="1">
      <alignment horizontal="left" vertical="center"/>
    </xf>
    <xf numFmtId="0" fontId="28" fillId="6" borderId="17" xfId="3" applyFont="1" applyFill="1" applyBorder="1" applyAlignment="1">
      <alignment horizontal="left"/>
    </xf>
    <xf numFmtId="0" fontId="53" fillId="2" borderId="59" xfId="3" applyFont="1" applyFill="1" applyBorder="1" applyAlignment="1">
      <alignment vertical="top" wrapText="1"/>
    </xf>
    <xf numFmtId="0" fontId="5" fillId="0" borderId="60" xfId="3" applyFont="1" applyBorder="1"/>
    <xf numFmtId="0" fontId="5" fillId="0" borderId="61" xfId="3" applyFont="1" applyBorder="1"/>
    <xf numFmtId="0" fontId="49" fillId="2" borderId="17" xfId="3" applyFont="1" applyFill="1" applyBorder="1" applyAlignment="1">
      <alignment vertical="top" wrapText="1"/>
    </xf>
    <xf numFmtId="0" fontId="5" fillId="0" borderId="3" xfId="3" applyFont="1" applyBorder="1" applyAlignment="1">
      <alignment wrapText="1"/>
    </xf>
    <xf numFmtId="0" fontId="5" fillId="0" borderId="22" xfId="3" applyFont="1" applyBorder="1" applyAlignment="1">
      <alignment wrapText="1"/>
    </xf>
    <xf numFmtId="0" fontId="28" fillId="0" borderId="26" xfId="3" applyFont="1" applyBorder="1" applyAlignment="1">
      <alignment horizontal="left" vertical="top" wrapText="1"/>
    </xf>
    <xf numFmtId="0" fontId="28" fillId="0" borderId="27" xfId="3" applyFont="1" applyBorder="1" applyAlignment="1">
      <alignment horizontal="left" vertical="top" wrapText="1"/>
    </xf>
    <xf numFmtId="0" fontId="28" fillId="0" borderId="25" xfId="3" applyFont="1" applyBorder="1" applyAlignment="1">
      <alignment horizontal="left" vertical="center" wrapText="1"/>
    </xf>
    <xf numFmtId="0" fontId="28" fillId="0" borderId="26" xfId="3" applyFont="1" applyBorder="1" applyAlignment="1">
      <alignment horizontal="left" vertical="center" wrapText="1"/>
    </xf>
    <xf numFmtId="0" fontId="28" fillId="0" borderId="27" xfId="3" applyFont="1" applyBorder="1" applyAlignment="1">
      <alignment horizontal="left" vertical="center" wrapText="1"/>
    </xf>
    <xf numFmtId="0" fontId="48" fillId="0" borderId="25" xfId="3" applyFont="1" applyBorder="1" applyAlignment="1">
      <alignment horizontal="center"/>
    </xf>
    <xf numFmtId="0" fontId="48" fillId="0" borderId="26" xfId="3" applyFont="1" applyBorder="1" applyAlignment="1">
      <alignment horizontal="center"/>
    </xf>
    <xf numFmtId="0" fontId="48" fillId="0" borderId="27" xfId="3" applyFont="1" applyBorder="1" applyAlignment="1">
      <alignment horizontal="center"/>
    </xf>
    <xf numFmtId="0" fontId="28" fillId="0" borderId="35" xfId="3" applyFont="1" applyBorder="1" applyAlignment="1">
      <alignment horizontal="left" wrapText="1"/>
    </xf>
    <xf numFmtId="0" fontId="2" fillId="0" borderId="20"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0" xfId="4" applyFont="1" applyBorder="1" applyAlignment="1">
      <alignment horizontal="center" vertical="center"/>
    </xf>
    <xf numFmtId="0" fontId="2" fillId="0" borderId="19" xfId="4" applyFont="1" applyBorder="1" applyAlignment="1">
      <alignment horizontal="center" vertical="center"/>
    </xf>
    <xf numFmtId="0" fontId="2" fillId="0" borderId="18" xfId="4" applyFont="1" applyBorder="1" applyAlignment="1">
      <alignment horizontal="center" vertical="center"/>
    </xf>
    <xf numFmtId="0" fontId="2" fillId="0" borderId="21" xfId="4" applyFont="1" applyBorder="1" applyAlignment="1">
      <alignment horizontal="center" vertical="center"/>
    </xf>
    <xf numFmtId="0" fontId="6" fillId="0" borderId="17" xfId="4" applyFont="1" applyBorder="1" applyAlignment="1">
      <alignment horizontal="center" vertical="center"/>
    </xf>
    <xf numFmtId="0" fontId="5" fillId="0" borderId="3" xfId="4" applyFont="1" applyBorder="1"/>
    <xf numFmtId="0" fontId="5" fillId="0" borderId="22" xfId="4" applyFont="1" applyBorder="1"/>
    <xf numFmtId="0" fontId="28" fillId="0" borderId="25" xfId="4" applyFont="1" applyBorder="1" applyAlignment="1">
      <alignment horizontal="left" wrapText="1"/>
    </xf>
    <xf numFmtId="0" fontId="28" fillId="0" borderId="26" xfId="4" applyFont="1" applyBorder="1" applyAlignment="1">
      <alignment horizontal="left" wrapText="1"/>
    </xf>
    <xf numFmtId="0" fontId="28" fillId="0" borderId="27" xfId="4" applyFont="1" applyBorder="1" applyAlignment="1">
      <alignment horizontal="left" wrapText="1"/>
    </xf>
    <xf numFmtId="0" fontId="3" fillId="0" borderId="18" xfId="4" applyFont="1" applyBorder="1" applyAlignment="1">
      <alignment horizontal="center" vertical="top" wrapText="1"/>
    </xf>
    <xf numFmtId="0" fontId="3" fillId="0" borderId="21" xfId="4" applyFont="1" applyBorder="1" applyAlignment="1">
      <alignment horizontal="center" vertical="top" wrapText="1"/>
    </xf>
    <xf numFmtId="0" fontId="3" fillId="0" borderId="7" xfId="4" applyFont="1" applyBorder="1" applyAlignment="1">
      <alignment horizontal="left" vertical="top" wrapText="1"/>
    </xf>
    <xf numFmtId="0" fontId="3" fillId="0" borderId="15" xfId="4" applyFont="1" applyBorder="1" applyAlignment="1">
      <alignment horizontal="left" vertical="top" wrapText="1"/>
    </xf>
    <xf numFmtId="0" fontId="3" fillId="0" borderId="9" xfId="4" applyFont="1" applyBorder="1" applyAlignment="1">
      <alignment horizontal="left" vertical="top" wrapText="1"/>
    </xf>
    <xf numFmtId="0" fontId="3" fillId="0" borderId="10" xfId="4" applyFont="1" applyBorder="1" applyAlignment="1">
      <alignment horizontal="left" vertical="top" wrapText="1"/>
    </xf>
    <xf numFmtId="0" fontId="37" fillId="2" borderId="20" xfId="4" applyFont="1" applyFill="1" applyBorder="1" applyAlignment="1">
      <alignment horizontal="center" vertical="center" wrapText="1"/>
    </xf>
    <xf numFmtId="0" fontId="37" fillId="2" borderId="19" xfId="4" applyFont="1" applyFill="1" applyBorder="1" applyAlignment="1">
      <alignment horizontal="center" vertical="center" wrapText="1"/>
    </xf>
    <xf numFmtId="0" fontId="2" fillId="0" borderId="12" xfId="4" applyFont="1" applyBorder="1" applyAlignment="1">
      <alignment horizontal="center" vertical="center"/>
    </xf>
    <xf numFmtId="0" fontId="6" fillId="0" borderId="21" xfId="4" applyFont="1" applyBorder="1" applyAlignment="1">
      <alignment horizontal="left" vertical="top" wrapText="1"/>
    </xf>
    <xf numFmtId="0" fontId="5" fillId="0" borderId="9" xfId="4" applyFont="1" applyBorder="1"/>
    <xf numFmtId="0" fontId="5" fillId="0" borderId="10" xfId="4" applyFont="1" applyBorder="1"/>
    <xf numFmtId="0" fontId="6" fillId="0" borderId="20" xfId="4" applyFont="1" applyBorder="1" applyAlignment="1">
      <alignment horizontal="center" vertical="top" wrapText="1"/>
    </xf>
    <xf numFmtId="0" fontId="6" fillId="0" borderId="23" xfId="4" applyFont="1" applyBorder="1" applyAlignment="1">
      <alignment horizontal="center" vertical="top" wrapText="1"/>
    </xf>
    <xf numFmtId="0" fontId="6" fillId="0" borderId="19" xfId="4" applyFont="1" applyBorder="1" applyAlignment="1">
      <alignment horizontal="center" vertical="top" wrapText="1"/>
    </xf>
    <xf numFmtId="0" fontId="3" fillId="0" borderId="18" xfId="4" applyFont="1" applyBorder="1" applyAlignment="1">
      <alignment horizontal="left" vertical="center" wrapText="1"/>
    </xf>
    <xf numFmtId="0" fontId="3" fillId="0" borderId="7" xfId="4" applyFont="1" applyBorder="1" applyAlignment="1">
      <alignment horizontal="left" vertical="center" wrapText="1"/>
    </xf>
    <xf numFmtId="0" fontId="3" fillId="0" borderId="15" xfId="4" applyFont="1" applyBorder="1" applyAlignment="1">
      <alignment horizontal="left" vertical="center" wrapText="1"/>
    </xf>
    <xf numFmtId="0" fontId="3" fillId="0" borderId="12" xfId="4" applyFont="1" applyBorder="1" applyAlignment="1">
      <alignment horizontal="left" vertical="center" wrapText="1"/>
    </xf>
    <xf numFmtId="0" fontId="3" fillId="0" borderId="0" xfId="4" applyFont="1" applyAlignment="1">
      <alignment horizontal="left" vertical="center" wrapText="1"/>
    </xf>
    <xf numFmtId="0" fontId="3" fillId="0" borderId="13" xfId="4" applyFont="1" applyBorder="1" applyAlignment="1">
      <alignment horizontal="left" vertical="center" wrapText="1"/>
    </xf>
    <xf numFmtId="0" fontId="3" fillId="0" borderId="21" xfId="4" applyFont="1" applyBorder="1" applyAlignment="1">
      <alignment horizontal="left" vertical="center" wrapText="1"/>
    </xf>
    <xf numFmtId="0" fontId="3" fillId="0" borderId="9" xfId="4" applyFont="1" applyBorder="1" applyAlignment="1">
      <alignment horizontal="left" vertical="center" wrapText="1"/>
    </xf>
    <xf numFmtId="0" fontId="3" fillId="0" borderId="10" xfId="4" applyFont="1" applyBorder="1" applyAlignment="1">
      <alignment horizontal="left" vertical="center" wrapText="1"/>
    </xf>
    <xf numFmtId="0" fontId="63" fillId="0" borderId="20" xfId="4" applyFont="1" applyBorder="1" applyAlignment="1">
      <alignment horizontal="center" vertical="center" wrapText="1"/>
    </xf>
    <xf numFmtId="0" fontId="63" fillId="0" borderId="23" xfId="4" applyFont="1" applyBorder="1" applyAlignment="1">
      <alignment horizontal="center" vertical="center" wrapText="1"/>
    </xf>
    <xf numFmtId="0" fontId="2" fillId="0" borderId="23" xfId="4" applyFont="1" applyBorder="1" applyAlignment="1">
      <alignment horizontal="center" vertical="center" wrapText="1"/>
    </xf>
    <xf numFmtId="0" fontId="2" fillId="0" borderId="23" xfId="4" applyFont="1" applyBorder="1" applyAlignment="1">
      <alignment horizontal="center" vertical="center"/>
    </xf>
    <xf numFmtId="0" fontId="3" fillId="0" borderId="18" xfId="4" applyFont="1" applyBorder="1" applyAlignment="1">
      <alignment horizontal="left" vertical="top" wrapText="1"/>
    </xf>
    <xf numFmtId="0" fontId="3" fillId="0" borderId="12" xfId="4" applyFont="1" applyBorder="1" applyAlignment="1">
      <alignment horizontal="left" vertical="top" wrapText="1"/>
    </xf>
    <xf numFmtId="0" fontId="3" fillId="0" borderId="0" xfId="4" applyFont="1" applyAlignment="1">
      <alignment horizontal="left" vertical="top" wrapText="1"/>
    </xf>
    <xf numFmtId="0" fontId="3" fillId="0" borderId="13" xfId="4" applyFont="1" applyBorder="1" applyAlignment="1">
      <alignment horizontal="left" vertical="top" wrapText="1"/>
    </xf>
    <xf numFmtId="0" fontId="3" fillId="0" borderId="21" xfId="4" applyFont="1" applyBorder="1" applyAlignment="1">
      <alignment horizontal="left" vertical="top" wrapText="1"/>
    </xf>
    <xf numFmtId="0" fontId="6" fillId="0" borderId="17" xfId="4" applyFont="1" applyBorder="1" applyAlignment="1">
      <alignment horizontal="left" vertical="top" wrapText="1"/>
    </xf>
    <xf numFmtId="0" fontId="6" fillId="0" borderId="3" xfId="4" applyFont="1" applyBorder="1" applyAlignment="1">
      <alignment horizontal="left" vertical="top" wrapText="1"/>
    </xf>
    <xf numFmtId="0" fontId="6" fillId="0" borderId="22" xfId="4" applyFont="1" applyBorder="1" applyAlignment="1">
      <alignment horizontal="left" vertical="top" wrapText="1"/>
    </xf>
    <xf numFmtId="0" fontId="3" fillId="0" borderId="17" xfId="4" applyFont="1" applyBorder="1" applyAlignment="1">
      <alignment horizontal="left" vertical="center" wrapText="1"/>
    </xf>
    <xf numFmtId="0" fontId="3" fillId="0" borderId="21" xfId="4" applyFont="1" applyBorder="1" applyAlignment="1">
      <alignment horizontal="left" vertical="center"/>
    </xf>
    <xf numFmtId="0" fontId="3" fillId="0" borderId="67" xfId="4" applyFont="1" applyBorder="1" applyAlignment="1">
      <alignment horizontal="center" vertical="center"/>
    </xf>
    <xf numFmtId="0" fontId="3" fillId="0" borderId="30" xfId="4" applyFont="1" applyBorder="1" applyAlignment="1">
      <alignment horizontal="center" vertical="center"/>
    </xf>
    <xf numFmtId="14" fontId="60" fillId="2" borderId="20" xfId="4" applyNumberFormat="1" applyFont="1" applyFill="1" applyBorder="1" applyAlignment="1">
      <alignment horizontal="center" vertical="center" wrapText="1"/>
    </xf>
    <xf numFmtId="14" fontId="60" fillId="2" borderId="19" xfId="4" applyNumberFormat="1" applyFont="1" applyFill="1" applyBorder="1" applyAlignment="1">
      <alignment horizontal="center" vertical="center" wrapText="1"/>
    </xf>
    <xf numFmtId="0" fontId="3" fillId="0" borderId="50" xfId="4" applyFont="1" applyBorder="1" applyAlignment="1">
      <alignment horizontal="center" vertical="center"/>
    </xf>
    <xf numFmtId="14" fontId="2" fillId="2" borderId="20" xfId="4" applyNumberFormat="1" applyFont="1" applyFill="1" applyBorder="1" applyAlignment="1">
      <alignment horizontal="center" vertical="center" wrapText="1"/>
    </xf>
    <xf numFmtId="14" fontId="2" fillId="2" borderId="19" xfId="4" applyNumberFormat="1" applyFont="1" applyFill="1" applyBorder="1" applyAlignment="1">
      <alignment horizontal="center" vertical="center" wrapText="1"/>
    </xf>
    <xf numFmtId="0" fontId="3" fillId="0" borderId="28" xfId="4" applyFont="1" applyBorder="1" applyAlignment="1">
      <alignment horizontal="center" vertical="center"/>
    </xf>
    <xf numFmtId="0" fontId="3" fillId="0" borderId="32" xfId="4" applyFont="1" applyBorder="1" applyAlignment="1">
      <alignment horizontal="center" vertical="center"/>
    </xf>
    <xf numFmtId="0" fontId="3" fillId="0" borderId="33" xfId="4" applyFont="1" applyBorder="1" applyAlignment="1">
      <alignment horizontal="center" vertical="center"/>
    </xf>
    <xf numFmtId="0" fontId="3" fillId="0" borderId="31" xfId="4" applyFont="1" applyBorder="1" applyAlignment="1">
      <alignment horizontal="center" vertical="center"/>
    </xf>
    <xf numFmtId="0" fontId="3" fillId="0" borderId="37" xfId="4" applyFont="1" applyBorder="1" applyAlignment="1">
      <alignment horizontal="left" vertical="top" wrapText="1"/>
    </xf>
    <xf numFmtId="0" fontId="3" fillId="0" borderId="42" xfId="4" applyFont="1" applyBorder="1" applyAlignment="1">
      <alignment horizontal="left" vertical="top" wrapText="1"/>
    </xf>
    <xf numFmtId="0" fontId="3" fillId="0" borderId="43" xfId="4" applyFont="1" applyBorder="1" applyAlignment="1">
      <alignment horizontal="left" vertical="top" wrapText="1"/>
    </xf>
    <xf numFmtId="15" fontId="2" fillId="2" borderId="20" xfId="4" applyNumberFormat="1" applyFont="1" applyFill="1" applyBorder="1" applyAlignment="1">
      <alignment horizontal="center" vertical="center" wrapText="1"/>
    </xf>
    <xf numFmtId="15" fontId="2" fillId="2" borderId="23" xfId="4" applyNumberFormat="1" applyFont="1" applyFill="1" applyBorder="1" applyAlignment="1">
      <alignment horizontal="center" vertical="center" wrapText="1"/>
    </xf>
    <xf numFmtId="15" fontId="2" fillId="2" borderId="19" xfId="4" applyNumberFormat="1" applyFont="1" applyFill="1" applyBorder="1" applyAlignment="1">
      <alignment horizontal="center" vertical="center" wrapText="1"/>
    </xf>
    <xf numFmtId="0" fontId="34" fillId="0" borderId="28" xfId="1" applyBorder="1" applyAlignment="1">
      <alignment horizontal="left" wrapText="1"/>
    </xf>
    <xf numFmtId="0" fontId="34" fillId="0" borderId="30" xfId="1" applyBorder="1" applyAlignment="1">
      <alignment horizontal="left" wrapText="1"/>
    </xf>
    <xf numFmtId="14" fontId="2" fillId="2" borderId="23" xfId="4" applyNumberFormat="1" applyFont="1" applyFill="1" applyBorder="1" applyAlignment="1">
      <alignment horizontal="center" vertical="center" wrapText="1"/>
    </xf>
    <xf numFmtId="0" fontId="34" fillId="0" borderId="24" xfId="1" applyBorder="1" applyAlignment="1">
      <alignment horizontal="left" wrapText="1"/>
    </xf>
    <xf numFmtId="0" fontId="2" fillId="0" borderId="24" xfId="4" applyFont="1" applyBorder="1" applyAlignment="1">
      <alignment horizontal="left" wrapText="1"/>
    </xf>
    <xf numFmtId="0" fontId="6" fillId="0" borderId="0" xfId="4" applyFont="1" applyAlignment="1">
      <alignment horizontal="center" vertical="center"/>
    </xf>
    <xf numFmtId="0" fontId="59" fillId="0" borderId="0" xfId="4"/>
    <xf numFmtId="0" fontId="6" fillId="13" borderId="17" xfId="4" applyFont="1" applyFill="1" applyBorder="1" applyAlignment="1">
      <alignment horizontal="center" vertical="center" wrapText="1"/>
    </xf>
    <xf numFmtId="0" fontId="6" fillId="13" borderId="17" xfId="4" applyFont="1" applyFill="1" applyBorder="1" applyAlignment="1">
      <alignment horizontal="center" vertical="center"/>
    </xf>
    <xf numFmtId="0" fontId="6" fillId="0" borderId="17" xfId="4" applyFont="1" applyBorder="1" applyAlignment="1">
      <alignment horizontal="left" vertical="center" wrapText="1"/>
    </xf>
    <xf numFmtId="0" fontId="3" fillId="0" borderId="17" xfId="4" applyFont="1" applyBorder="1" applyAlignment="1">
      <alignment horizontal="left" vertical="top" wrapText="1"/>
    </xf>
    <xf numFmtId="164" fontId="3" fillId="0" borderId="17" xfId="4" applyNumberFormat="1" applyFont="1" applyBorder="1" applyAlignment="1">
      <alignment horizontal="left" vertical="center" wrapText="1"/>
    </xf>
    <xf numFmtId="164" fontId="3" fillId="0" borderId="3" xfId="4" applyNumberFormat="1" applyFont="1" applyBorder="1" applyAlignment="1">
      <alignment horizontal="left" vertical="center" wrapText="1"/>
    </xf>
    <xf numFmtId="164" fontId="3" fillId="0" borderId="22" xfId="4" applyNumberFormat="1" applyFont="1" applyBorder="1" applyAlignment="1">
      <alignment horizontal="left" vertical="center" wrapText="1"/>
    </xf>
    <xf numFmtId="0" fontId="6" fillId="0" borderId="18" xfId="4" applyFont="1" applyBorder="1" applyAlignment="1">
      <alignment horizontal="left" vertical="top" wrapText="1"/>
    </xf>
    <xf numFmtId="0" fontId="5" fillId="0" borderId="7" xfId="4" applyFont="1" applyBorder="1"/>
    <xf numFmtId="0" fontId="5" fillId="0" borderId="15" xfId="4" applyFont="1" applyBorder="1"/>
    <xf numFmtId="0" fontId="2" fillId="0" borderId="32" xfId="4" applyFont="1" applyBorder="1" applyAlignment="1">
      <alignment horizontal="center" vertical="center"/>
    </xf>
    <xf numFmtId="0" fontId="2" fillId="0" borderId="33" xfId="4" applyFont="1" applyBorder="1" applyAlignment="1">
      <alignment horizontal="center" vertical="center"/>
    </xf>
    <xf numFmtId="0" fontId="2" fillId="0" borderId="31" xfId="4" applyFont="1" applyBorder="1" applyAlignment="1">
      <alignment horizontal="center" vertical="center"/>
    </xf>
    <xf numFmtId="167" fontId="2" fillId="0" borderId="20" xfId="0" applyNumberFormat="1" applyFont="1" applyBorder="1" applyAlignment="1">
      <alignment horizontal="center" vertical="center" wrapText="1"/>
    </xf>
    <xf numFmtId="167" fontId="2" fillId="0" borderId="19" xfId="0" applyNumberFormat="1" applyFont="1" applyBorder="1" applyAlignment="1">
      <alignment horizontal="center"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top"/>
    </xf>
    <xf numFmtId="0" fontId="2" fillId="0" borderId="19" xfId="0" applyFont="1" applyBorder="1" applyAlignment="1">
      <alignment horizontal="center" vertical="top"/>
    </xf>
    <xf numFmtId="0" fontId="2" fillId="0" borderId="18" xfId="0" applyFont="1" applyBorder="1" applyAlignment="1">
      <alignment horizontal="center" vertical="top"/>
    </xf>
    <xf numFmtId="0" fontId="2" fillId="0" borderId="21" xfId="0" applyFont="1" applyBorder="1" applyAlignment="1">
      <alignment horizontal="center" vertical="top"/>
    </xf>
    <xf numFmtId="0" fontId="36" fillId="0" borderId="37" xfId="0" applyFont="1" applyBorder="1" applyAlignment="1">
      <alignment horizontal="left" vertical="top" wrapText="1"/>
    </xf>
    <xf numFmtId="0" fontId="36" fillId="0" borderId="7" xfId="0" applyFont="1" applyBorder="1" applyAlignment="1">
      <alignment horizontal="left" vertical="top" wrapText="1"/>
    </xf>
    <xf numFmtId="0" fontId="36" fillId="0" borderId="15" xfId="0" applyFont="1" applyBorder="1" applyAlignment="1">
      <alignment horizontal="left" vertical="top" wrapText="1"/>
    </xf>
    <xf numFmtId="0" fontId="36" fillId="0" borderId="43"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26" fillId="0" borderId="32" xfId="0" applyFont="1" applyBorder="1" applyAlignment="1">
      <alignment horizontal="center" vertical="top" wrapText="1"/>
    </xf>
    <xf numFmtId="0" fontId="26" fillId="0" borderId="31" xfId="0" applyFont="1" applyBorder="1" applyAlignment="1">
      <alignment horizontal="center"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44" xfId="0" applyFont="1" applyBorder="1" applyAlignment="1">
      <alignment horizontal="left" vertical="top" wrapText="1"/>
    </xf>
    <xf numFmtId="0" fontId="2" fillId="0" borderId="20" xfId="0" applyFont="1" applyBorder="1" applyAlignment="1">
      <alignment horizontal="center" vertical="top" wrapText="1"/>
    </xf>
    <xf numFmtId="0" fontId="2" fillId="0" borderId="19" xfId="0" applyFont="1" applyBorder="1" applyAlignment="1">
      <alignment horizontal="center" vertical="top" wrapText="1"/>
    </xf>
    <xf numFmtId="0" fontId="6" fillId="0" borderId="17" xfId="0" applyFont="1" applyBorder="1" applyAlignment="1">
      <alignment horizontal="left" vertical="center" wrapText="1"/>
    </xf>
    <xf numFmtId="0" fontId="6" fillId="0" borderId="3" xfId="0" applyFont="1" applyBorder="1" applyAlignment="1">
      <alignment horizontal="left" vertical="center" wrapText="1"/>
    </xf>
    <xf numFmtId="0" fontId="6" fillId="0" borderId="22" xfId="0" applyFont="1" applyBorder="1" applyAlignment="1">
      <alignment horizontal="lef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22" xfId="0" applyFont="1" applyBorder="1" applyAlignment="1">
      <alignment horizontal="left" vertical="center"/>
    </xf>
    <xf numFmtId="0" fontId="6" fillId="3" borderId="1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2" xfId="0" applyFont="1" applyFill="1" applyBorder="1" applyAlignment="1">
      <alignment horizontal="center" vertical="center"/>
    </xf>
    <xf numFmtId="0" fontId="3" fillId="0" borderId="17" xfId="0" applyFont="1" applyBorder="1" applyAlignment="1">
      <alignment horizontal="left" vertical="top" wrapText="1"/>
    </xf>
    <xf numFmtId="0" fontId="3"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3" fillId="0" borderId="17"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6" fillId="0" borderId="17" xfId="0" applyFont="1" applyBorder="1" applyAlignment="1">
      <alignment horizontal="left" vertical="top" wrapText="1"/>
    </xf>
    <xf numFmtId="0" fontId="6" fillId="0" borderId="3" xfId="0" applyFont="1" applyBorder="1" applyAlignment="1">
      <alignment horizontal="left" vertical="top" wrapText="1"/>
    </xf>
    <xf numFmtId="0" fontId="6" fillId="0" borderId="22" xfId="0" applyFont="1" applyBorder="1" applyAlignment="1">
      <alignment horizontal="left" vertical="top" wrapText="1"/>
    </xf>
    <xf numFmtId="0" fontId="26" fillId="0" borderId="17" xfId="0" applyFont="1" applyBorder="1" applyAlignment="1">
      <alignment horizontal="left" vertical="top" wrapText="1"/>
    </xf>
    <xf numFmtId="0" fontId="26" fillId="0" borderId="3" xfId="0" applyFont="1" applyBorder="1" applyAlignment="1">
      <alignment horizontal="left" vertical="top" wrapText="1"/>
    </xf>
    <xf numFmtId="0" fontId="26" fillId="0" borderId="22" xfId="0" applyFont="1" applyBorder="1" applyAlignment="1">
      <alignment horizontal="left" vertical="top" wrapText="1"/>
    </xf>
    <xf numFmtId="0" fontId="26" fillId="0" borderId="2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3" fillId="0" borderId="0" xfId="0" applyFont="1" applyAlignment="1">
      <alignment horizontal="left" vertical="center" wrapText="1"/>
    </xf>
    <xf numFmtId="0" fontId="6" fillId="3" borderId="1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3" fillId="2" borderId="75" xfId="3" applyFont="1" applyFill="1" applyBorder="1" applyAlignment="1">
      <alignment horizontal="center" vertical="top" wrapText="1"/>
    </xf>
    <xf numFmtId="0" fontId="53" fillId="2" borderId="76" xfId="3" applyFont="1" applyFill="1" applyBorder="1" applyAlignment="1">
      <alignment horizontal="center" vertical="top" wrapText="1"/>
    </xf>
    <xf numFmtId="0" fontId="53" fillId="2" borderId="77" xfId="3" applyFont="1" applyFill="1" applyBorder="1" applyAlignment="1">
      <alignment horizontal="center" vertical="top" wrapText="1"/>
    </xf>
    <xf numFmtId="0" fontId="53" fillId="2" borderId="78" xfId="3" applyFont="1" applyFill="1" applyBorder="1" applyAlignment="1">
      <alignment horizontal="center" vertical="top" wrapText="1"/>
    </xf>
    <xf numFmtId="0" fontId="53" fillId="2" borderId="79" xfId="3" applyFont="1" applyFill="1" applyBorder="1" applyAlignment="1">
      <alignment horizontal="center" vertical="top" wrapText="1"/>
    </xf>
    <xf numFmtId="0" fontId="53" fillId="2" borderId="80" xfId="3" applyFont="1" applyFill="1" applyBorder="1" applyAlignment="1">
      <alignment horizontal="center" vertical="top" wrapText="1"/>
    </xf>
    <xf numFmtId="0" fontId="3" fillId="0" borderId="81" xfId="3" applyFont="1" applyBorder="1" applyAlignment="1">
      <alignment horizontal="center" vertical="center" wrapText="1"/>
    </xf>
    <xf numFmtId="0" fontId="3" fillId="0" borderId="82" xfId="3" applyFont="1" applyBorder="1" applyAlignment="1">
      <alignment horizontal="center" vertical="center" wrapText="1"/>
    </xf>
    <xf numFmtId="0" fontId="3" fillId="0" borderId="77" xfId="3" applyFont="1" applyBorder="1" applyAlignment="1">
      <alignment horizontal="center" vertical="center" wrapText="1"/>
    </xf>
    <xf numFmtId="0" fontId="3" fillId="0" borderId="80" xfId="3" applyFont="1" applyBorder="1" applyAlignment="1">
      <alignment horizontal="center" vertical="center" wrapText="1"/>
    </xf>
    <xf numFmtId="43" fontId="3" fillId="0" borderId="81" xfId="5" applyFont="1" applyBorder="1" applyAlignment="1">
      <alignment horizontal="center" vertical="center" wrapText="1"/>
    </xf>
    <xf numFmtId="43" fontId="3" fillId="0" borderId="82" xfId="5" applyFont="1" applyBorder="1" applyAlignment="1">
      <alignment horizontal="center" vertical="center" wrapText="1"/>
    </xf>
    <xf numFmtId="0" fontId="3" fillId="0" borderId="86" xfId="3" applyFont="1" applyBorder="1" applyAlignment="1">
      <alignment horizontal="center" vertical="center" wrapText="1"/>
    </xf>
    <xf numFmtId="0" fontId="3" fillId="0" borderId="87" xfId="3" applyFont="1" applyBorder="1" applyAlignment="1">
      <alignment horizontal="center" vertical="center" wrapText="1"/>
    </xf>
    <xf numFmtId="0" fontId="53" fillId="7" borderId="75" xfId="3" applyFont="1" applyFill="1" applyBorder="1" applyAlignment="1">
      <alignment horizontal="center" vertical="top" wrapText="1"/>
    </xf>
    <xf numFmtId="0" fontId="53" fillId="7" borderId="76" xfId="3" applyFont="1" applyFill="1" applyBorder="1" applyAlignment="1">
      <alignment horizontal="center" vertical="top" wrapText="1"/>
    </xf>
    <xf numFmtId="0" fontId="53" fillId="7" borderId="77" xfId="3" applyFont="1" applyFill="1" applyBorder="1" applyAlignment="1">
      <alignment horizontal="center" vertical="top" wrapText="1"/>
    </xf>
    <xf numFmtId="0" fontId="53" fillId="7" borderId="78" xfId="3" applyFont="1" applyFill="1" applyBorder="1" applyAlignment="1">
      <alignment horizontal="center" vertical="top" wrapText="1"/>
    </xf>
    <xf numFmtId="0" fontId="53" fillId="7" borderId="79" xfId="3" applyFont="1" applyFill="1" applyBorder="1" applyAlignment="1">
      <alignment horizontal="center" vertical="top" wrapText="1"/>
    </xf>
    <xf numFmtId="0" fontId="53" fillId="7" borderId="80" xfId="3" applyFont="1" applyFill="1" applyBorder="1" applyAlignment="1">
      <alignment horizontal="center" vertical="top" wrapText="1"/>
    </xf>
    <xf numFmtId="0" fontId="49" fillId="2" borderId="88" xfId="3" applyFont="1" applyFill="1" applyBorder="1" applyAlignment="1">
      <alignment horizontal="center" vertical="top" wrapText="1"/>
    </xf>
    <xf numFmtId="0" fontId="49" fillId="2" borderId="76" xfId="3" applyFont="1" applyFill="1" applyBorder="1" applyAlignment="1">
      <alignment horizontal="center" vertical="top" wrapText="1"/>
    </xf>
    <xf numFmtId="0" fontId="51" fillId="2" borderId="43" xfId="3" applyFont="1" applyFill="1" applyBorder="1" applyAlignment="1">
      <alignment horizontal="center" vertical="center" wrapText="1"/>
    </xf>
    <xf numFmtId="0" fontId="51" fillId="2" borderId="89" xfId="3" applyFont="1" applyFill="1" applyBorder="1" applyAlignment="1">
      <alignment horizontal="center" vertical="center" wrapText="1"/>
    </xf>
    <xf numFmtId="0" fontId="51" fillId="2" borderId="50" xfId="3" applyFont="1" applyFill="1" applyBorder="1" applyAlignment="1">
      <alignment horizontal="center" vertical="center" wrapText="1"/>
    </xf>
    <xf numFmtId="0" fontId="47" fillId="2" borderId="43" xfId="3" applyFill="1" applyBorder="1" applyAlignment="1">
      <alignment horizontal="center" vertical="center" wrapText="1"/>
    </xf>
    <xf numFmtId="0" fontId="47" fillId="2" borderId="89" xfId="3" applyFill="1" applyBorder="1" applyAlignment="1">
      <alignment horizontal="center" vertical="center" wrapText="1"/>
    </xf>
    <xf numFmtId="0" fontId="47" fillId="2" borderId="50" xfId="3" applyFill="1" applyBorder="1" applyAlignment="1">
      <alignment horizontal="center" vertical="center" wrapText="1"/>
    </xf>
    <xf numFmtId="0" fontId="34" fillId="2" borderId="90" xfId="1" applyFill="1" applyBorder="1" applyAlignment="1">
      <alignment horizontal="center" vertical="center" wrapText="1"/>
    </xf>
    <xf numFmtId="0" fontId="49" fillId="2" borderId="51" xfId="3" applyFont="1" applyFill="1" applyBorder="1" applyAlignment="1">
      <alignment horizontal="center" vertical="top" wrapText="1"/>
    </xf>
    <xf numFmtId="0" fontId="49" fillId="2" borderId="66" xfId="3" applyFont="1" applyFill="1" applyBorder="1" applyAlignment="1">
      <alignment horizontal="center" vertical="top" wrapText="1"/>
    </xf>
    <xf numFmtId="0" fontId="51" fillId="2" borderId="37" xfId="3" applyFont="1" applyFill="1" applyBorder="1" applyAlignment="1">
      <alignment horizontal="center" vertical="center" wrapText="1"/>
    </xf>
    <xf numFmtId="0" fontId="51" fillId="2" borderId="67" xfId="3" applyFont="1" applyFill="1" applyBorder="1" applyAlignment="1">
      <alignment horizontal="center" vertical="center" wrapText="1"/>
    </xf>
    <xf numFmtId="0" fontId="47" fillId="2" borderId="67" xfId="3" applyFill="1" applyBorder="1" applyAlignment="1">
      <alignment horizontal="center" vertical="center" wrapText="1"/>
    </xf>
    <xf numFmtId="0" fontId="47" fillId="2" borderId="29" xfId="3" applyFill="1" applyBorder="1" applyAlignment="1">
      <alignment horizontal="center" vertical="center" wrapText="1"/>
    </xf>
    <xf numFmtId="0" fontId="47" fillId="2" borderId="28" xfId="3"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top" wrapText="1"/>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8" fillId="0" borderId="0" xfId="0" applyFont="1" applyBorder="1" applyAlignment="1">
      <alignment horizontal="center" vertical="top"/>
    </xf>
    <xf numFmtId="0" fontId="34" fillId="4" borderId="0" xfId="1" applyFill="1" applyBorder="1" applyAlignment="1">
      <alignment vertical="top" wrapText="1"/>
    </xf>
    <xf numFmtId="0" fontId="15" fillId="0" borderId="72" xfId="0" applyFont="1" applyBorder="1" applyAlignment="1">
      <alignment horizontal="left" vertical="center" wrapText="1"/>
    </xf>
    <xf numFmtId="0" fontId="15" fillId="0" borderId="39" xfId="0" applyFont="1" applyBorder="1" applyAlignment="1">
      <alignment horizontal="left" vertical="center" wrapText="1"/>
    </xf>
    <xf numFmtId="0" fontId="10" fillId="0" borderId="66" xfId="0" applyFont="1" applyBorder="1" applyAlignment="1">
      <alignment horizontal="center" vertical="center" wrapText="1"/>
    </xf>
    <xf numFmtId="0" fontId="34" fillId="0" borderId="0" xfId="1" applyAlignment="1">
      <alignment wrapText="1"/>
    </xf>
    <xf numFmtId="0" fontId="47" fillId="2" borderId="30" xfId="3" applyFill="1" applyBorder="1" applyAlignment="1">
      <alignment horizontal="center" vertical="center" wrapText="1"/>
    </xf>
    <xf numFmtId="0" fontId="51" fillId="2" borderId="15" xfId="3" applyFont="1" applyFill="1" applyBorder="1" applyAlignment="1">
      <alignment horizontal="center" vertical="center" wrapText="1"/>
    </xf>
    <xf numFmtId="0" fontId="51" fillId="2" borderId="28" xfId="3" applyFont="1" applyFill="1" applyBorder="1" applyAlignment="1">
      <alignment horizontal="center" vertical="center" wrapText="1"/>
    </xf>
    <xf numFmtId="0" fontId="51" fillId="2" borderId="30" xfId="3" applyFont="1" applyFill="1" applyBorder="1" applyAlignment="1">
      <alignment horizontal="center" vertical="center" wrapText="1"/>
    </xf>
    <xf numFmtId="0" fontId="51" fillId="2" borderId="34" xfId="3" applyFont="1" applyFill="1" applyBorder="1" applyAlignment="1">
      <alignment horizontal="center" vertical="center" wrapText="1"/>
    </xf>
    <xf numFmtId="0" fontId="47" fillId="2" borderId="13" xfId="3" applyFill="1" applyBorder="1" applyAlignment="1">
      <alignment horizontal="center" vertical="center" wrapText="1"/>
    </xf>
    <xf numFmtId="0" fontId="47" fillId="2" borderId="91" xfId="3" applyFill="1" applyBorder="1" applyAlignment="1">
      <alignment horizontal="center" vertical="center" wrapText="1"/>
    </xf>
    <xf numFmtId="0" fontId="47" fillId="2" borderId="92" xfId="3" applyFill="1" applyBorder="1" applyAlignment="1">
      <alignment horizontal="center" vertical="center" wrapText="1"/>
    </xf>
    <xf numFmtId="0" fontId="49" fillId="12" borderId="9" xfId="3" applyFont="1" applyFill="1" applyBorder="1" applyAlignment="1">
      <alignment horizontal="center" vertical="top" wrapText="1"/>
    </xf>
    <xf numFmtId="0" fontId="28" fillId="0" borderId="0" xfId="3" applyFont="1" applyBorder="1" applyAlignment="1">
      <alignment horizontal="center" vertical="top"/>
    </xf>
    <xf numFmtId="0" fontId="28" fillId="11" borderId="0" xfId="3" applyFont="1" applyFill="1" applyBorder="1" applyAlignment="1">
      <alignment horizontal="center" vertical="top"/>
    </xf>
    <xf numFmtId="0" fontId="49" fillId="2" borderId="12" xfId="3" applyFont="1" applyFill="1" applyBorder="1" applyAlignment="1">
      <alignment horizontal="center" vertical="top" wrapText="1"/>
    </xf>
    <xf numFmtId="0" fontId="49" fillId="2" borderId="0" xfId="3" applyFont="1" applyFill="1" applyBorder="1" applyAlignment="1">
      <alignment horizontal="center" vertical="top" wrapText="1"/>
    </xf>
    <xf numFmtId="0" fontId="49" fillId="12" borderId="94" xfId="3" applyFont="1" applyFill="1" applyBorder="1" applyAlignment="1">
      <alignment horizontal="center" vertical="top" wrapText="1"/>
    </xf>
    <xf numFmtId="0" fontId="49" fillId="12" borderId="95" xfId="3" applyFont="1" applyFill="1" applyBorder="1" applyAlignment="1">
      <alignment horizontal="center" vertical="top" wrapText="1"/>
    </xf>
    <xf numFmtId="0" fontId="49" fillId="12" borderId="96" xfId="3" applyFont="1" applyFill="1" applyBorder="1" applyAlignment="1">
      <alignment horizontal="center" vertical="top" wrapText="1"/>
    </xf>
    <xf numFmtId="0" fontId="49" fillId="12" borderId="97" xfId="3" applyFont="1" applyFill="1" applyBorder="1" applyAlignment="1">
      <alignment horizontal="center" vertical="top" wrapText="1"/>
    </xf>
    <xf numFmtId="0" fontId="49" fillId="12" borderId="98" xfId="3" applyFont="1" applyFill="1" applyBorder="1" applyAlignment="1">
      <alignment horizontal="center" vertical="top" wrapText="1"/>
    </xf>
    <xf numFmtId="0" fontId="49" fillId="12" borderId="99" xfId="3" applyFont="1" applyFill="1" applyBorder="1" applyAlignment="1">
      <alignment horizontal="center" vertical="top" wrapText="1"/>
    </xf>
    <xf numFmtId="0" fontId="51" fillId="2" borderId="42" xfId="3" applyFont="1" applyFill="1" applyBorder="1" applyAlignment="1">
      <alignment horizontal="center" vertical="center" wrapText="1"/>
    </xf>
    <xf numFmtId="0" fontId="51" fillId="12" borderId="91" xfId="3" applyFont="1" applyFill="1" applyBorder="1" applyAlignment="1">
      <alignment horizontal="center" vertical="center" wrapText="1"/>
    </xf>
    <xf numFmtId="0" fontId="51" fillId="12" borderId="92" xfId="3" applyFont="1" applyFill="1" applyBorder="1" applyAlignment="1">
      <alignment horizontal="center" vertical="center" wrapText="1"/>
    </xf>
    <xf numFmtId="0" fontId="47" fillId="12" borderId="91" xfId="3" applyFill="1" applyBorder="1" applyAlignment="1">
      <alignment horizontal="center" vertical="center" wrapText="1"/>
    </xf>
    <xf numFmtId="0" fontId="47" fillId="12" borderId="92" xfId="3" applyFill="1" applyBorder="1" applyAlignment="1">
      <alignment horizontal="center" vertical="center" wrapText="1"/>
    </xf>
    <xf numFmtId="0" fontId="28" fillId="6" borderId="19" xfId="3" applyFont="1" applyFill="1" applyBorder="1" applyAlignment="1">
      <alignment horizontal="center" vertical="center" wrapText="1"/>
    </xf>
    <xf numFmtId="0" fontId="28" fillId="14" borderId="0" xfId="3" applyFont="1" applyFill="1"/>
    <xf numFmtId="0" fontId="48" fillId="14" borderId="23" xfId="3" applyFont="1" applyFill="1" applyBorder="1" applyAlignment="1">
      <alignment vertical="top"/>
    </xf>
    <xf numFmtId="0" fontId="28" fillId="14" borderId="23" xfId="3" applyFont="1" applyFill="1" applyBorder="1" applyAlignment="1">
      <alignment vertical="top"/>
    </xf>
    <xf numFmtId="0" fontId="28" fillId="14" borderId="13" xfId="3" applyFont="1" applyFill="1" applyBorder="1" applyAlignment="1">
      <alignment vertical="top"/>
    </xf>
    <xf numFmtId="0" fontId="34" fillId="14" borderId="22" xfId="1" applyFill="1" applyBorder="1" applyAlignment="1">
      <alignment horizontal="center" vertical="center" wrapText="1"/>
    </xf>
    <xf numFmtId="0" fontId="28" fillId="14" borderId="0" xfId="3" applyFont="1" applyFill="1" applyBorder="1" applyAlignment="1">
      <alignment horizontal="center" vertical="top"/>
    </xf>
    <xf numFmtId="0" fontId="28" fillId="7" borderId="0" xfId="3" applyFont="1" applyFill="1" applyBorder="1" applyAlignment="1">
      <alignment horizontal="center" vertical="top"/>
    </xf>
    <xf numFmtId="0" fontId="28" fillId="6" borderId="15" xfId="3" applyFont="1" applyFill="1" applyBorder="1" applyAlignment="1">
      <alignment horizontal="center" vertical="top"/>
    </xf>
    <xf numFmtId="0" fontId="28" fillId="6" borderId="18" xfId="3" applyFont="1" applyFill="1" applyBorder="1" applyAlignment="1">
      <alignment horizontal="left"/>
    </xf>
    <xf numFmtId="0" fontId="5" fillId="0" borderId="15" xfId="3" applyFont="1" applyBorder="1"/>
    <xf numFmtId="0" fontId="28" fillId="6" borderId="23" xfId="3" applyFont="1" applyFill="1" applyBorder="1" applyAlignment="1">
      <alignment horizontal="center" vertical="center" wrapText="1"/>
    </xf>
    <xf numFmtId="0" fontId="47" fillId="12" borderId="93" xfId="3" applyFill="1" applyBorder="1" applyAlignment="1">
      <alignment horizontal="center" vertical="center" wrapText="1"/>
    </xf>
    <xf numFmtId="0" fontId="28" fillId="0" borderId="0" xfId="3" applyNumberFormat="1" applyFont="1"/>
    <xf numFmtId="0" fontId="48" fillId="0" borderId="24" xfId="3" applyNumberFormat="1" applyFont="1" applyBorder="1" applyAlignment="1">
      <alignment horizontal="center" vertical="center" wrapText="1"/>
    </xf>
    <xf numFmtId="0" fontId="28" fillId="0" borderId="24" xfId="3" applyNumberFormat="1" applyFont="1" applyBorder="1" applyAlignment="1">
      <alignment horizontal="center" vertical="center"/>
    </xf>
    <xf numFmtId="0" fontId="28" fillId="0" borderId="24" xfId="3" applyNumberFormat="1" applyFont="1" applyBorder="1"/>
    <xf numFmtId="0" fontId="28" fillId="0" borderId="28" xfId="3" applyNumberFormat="1" applyFont="1" applyBorder="1" applyAlignment="1">
      <alignment wrapText="1"/>
    </xf>
    <xf numFmtId="0" fontId="28" fillId="0" borderId="30" xfId="3" applyNumberFormat="1" applyFont="1" applyBorder="1" applyAlignment="1">
      <alignment wrapText="1"/>
    </xf>
    <xf numFmtId="0" fontId="28" fillId="0" borderId="1" xfId="3" applyNumberFormat="1" applyFont="1" applyBorder="1" applyAlignment="1">
      <alignment horizontal="center" vertical="center" wrapText="1"/>
    </xf>
    <xf numFmtId="0" fontId="50" fillId="2" borderId="20" xfId="3" applyNumberFormat="1" applyFont="1" applyFill="1" applyBorder="1" applyAlignment="1">
      <alignment horizontal="center" vertical="center" wrapText="1"/>
    </xf>
    <xf numFmtId="0" fontId="50" fillId="2" borderId="19" xfId="3" applyNumberFormat="1" applyFont="1" applyFill="1" applyBorder="1" applyAlignment="1">
      <alignment horizontal="center" vertical="center" wrapText="1"/>
    </xf>
    <xf numFmtId="0" fontId="28" fillId="6" borderId="1" xfId="3" applyNumberFormat="1" applyFont="1" applyFill="1" applyBorder="1" applyAlignment="1">
      <alignment horizontal="center" vertical="center" wrapText="1"/>
    </xf>
    <xf numFmtId="0" fontId="28" fillId="0" borderId="62" xfId="3" applyNumberFormat="1" applyFont="1" applyBorder="1" applyAlignment="1">
      <alignment horizontal="center" vertical="center" wrapText="1"/>
    </xf>
    <xf numFmtId="0" fontId="28" fillId="0" borderId="81" xfId="3" applyNumberFormat="1" applyFont="1" applyBorder="1" applyAlignment="1">
      <alignment horizontal="center" vertical="center" wrapText="1"/>
    </xf>
    <xf numFmtId="0" fontId="28" fillId="0" borderId="82" xfId="3" applyNumberFormat="1" applyFont="1" applyBorder="1" applyAlignment="1">
      <alignment horizontal="center" vertical="center" wrapText="1"/>
    </xf>
    <xf numFmtId="0" fontId="50" fillId="2" borderId="83" xfId="3" applyNumberFormat="1" applyFont="1" applyFill="1" applyBorder="1" applyAlignment="1">
      <alignment horizontal="center" vertical="center" wrapText="1"/>
    </xf>
    <xf numFmtId="0" fontId="50" fillId="2" borderId="84" xfId="3" applyNumberFormat="1" applyFont="1" applyFill="1" applyBorder="1" applyAlignment="1">
      <alignment horizontal="center" vertical="center" wrapText="1"/>
    </xf>
    <xf numFmtId="0" fontId="50" fillId="2" borderId="85" xfId="3" applyNumberFormat="1" applyFont="1" applyFill="1" applyBorder="1" applyAlignment="1">
      <alignment horizontal="center" vertical="center" wrapText="1"/>
    </xf>
    <xf numFmtId="0" fontId="54" fillId="2" borderId="28" xfId="3" applyNumberFormat="1" applyFont="1" applyFill="1" applyBorder="1" applyAlignment="1">
      <alignment horizontal="center" vertical="center" wrapText="1"/>
    </xf>
    <xf numFmtId="0" fontId="54" fillId="2" borderId="30" xfId="3" applyNumberFormat="1" applyFont="1" applyFill="1" applyBorder="1" applyAlignment="1">
      <alignment horizontal="center" vertical="center" wrapText="1"/>
    </xf>
    <xf numFmtId="0" fontId="50" fillId="2" borderId="28" xfId="3" applyNumberFormat="1" applyFont="1" applyFill="1" applyBorder="1" applyAlignment="1">
      <alignment horizontal="center" vertical="center" wrapText="1"/>
    </xf>
    <xf numFmtId="0" fontId="50" fillId="2" borderId="30" xfId="3" applyNumberFormat="1" applyFont="1" applyFill="1" applyBorder="1" applyAlignment="1">
      <alignment horizontal="center" vertical="center" wrapText="1"/>
    </xf>
    <xf numFmtId="0" fontId="50" fillId="2" borderId="13" xfId="3" applyNumberFormat="1" applyFont="1" applyFill="1" applyBorder="1" applyAlignment="1">
      <alignment horizontal="center" vertical="center" wrapText="1"/>
    </xf>
    <xf numFmtId="0" fontId="50" fillId="2" borderId="29" xfId="3" applyNumberFormat="1" applyFont="1" applyFill="1" applyBorder="1" applyAlignment="1">
      <alignment horizontal="center" vertical="center" wrapText="1"/>
    </xf>
    <xf numFmtId="0" fontId="50" fillId="12" borderId="91" xfId="3" applyNumberFormat="1" applyFont="1" applyFill="1" applyBorder="1" applyAlignment="1">
      <alignment horizontal="center" vertical="center" wrapText="1"/>
    </xf>
    <xf numFmtId="0" fontId="50" fillId="12" borderId="92" xfId="3" applyNumberFormat="1" applyFont="1" applyFill="1" applyBorder="1" applyAlignment="1">
      <alignment horizontal="center" vertical="center" wrapText="1"/>
    </xf>
    <xf numFmtId="0" fontId="56" fillId="12" borderId="91" xfId="3" applyNumberFormat="1" applyFont="1" applyFill="1" applyBorder="1" applyAlignment="1">
      <alignment horizontal="center" vertical="center" wrapText="1"/>
    </xf>
    <xf numFmtId="0" fontId="56" fillId="12" borderId="92" xfId="3" applyNumberFormat="1" applyFont="1" applyFill="1" applyBorder="1" applyAlignment="1">
      <alignment horizontal="center" vertical="center" wrapText="1"/>
    </xf>
    <xf numFmtId="0" fontId="28" fillId="6" borderId="23" xfId="3" applyNumberFormat="1" applyFont="1" applyFill="1" applyBorder="1" applyAlignment="1">
      <alignment horizontal="center" vertical="center" wrapText="1"/>
    </xf>
    <xf numFmtId="0" fontId="47" fillId="12" borderId="100" xfId="3" applyFill="1" applyBorder="1" applyAlignment="1">
      <alignment horizontal="center" vertical="center" wrapText="1"/>
    </xf>
    <xf numFmtId="0" fontId="49" fillId="2" borderId="95" xfId="3" applyFont="1" applyFill="1" applyBorder="1" applyAlignment="1">
      <alignment horizontal="center" vertical="top" wrapText="1"/>
    </xf>
    <xf numFmtId="0" fontId="49" fillId="2" borderId="94" xfId="3" applyFont="1" applyFill="1" applyBorder="1" applyAlignment="1">
      <alignment horizontal="center" vertical="top" wrapText="1"/>
    </xf>
    <xf numFmtId="0" fontId="49" fillId="2" borderId="96" xfId="3" applyFont="1" applyFill="1" applyBorder="1" applyAlignment="1">
      <alignment horizontal="center" vertical="top" wrapText="1"/>
    </xf>
    <xf numFmtId="0" fontId="49" fillId="2" borderId="97" xfId="3" applyFont="1" applyFill="1" applyBorder="1" applyAlignment="1">
      <alignment horizontal="center" vertical="top" wrapText="1"/>
    </xf>
    <xf numFmtId="0" fontId="49" fillId="2" borderId="98" xfId="3" applyFont="1" applyFill="1" applyBorder="1" applyAlignment="1">
      <alignment horizontal="center" vertical="top" wrapText="1"/>
    </xf>
    <xf numFmtId="0" fontId="49" fillId="2" borderId="99" xfId="3" applyFont="1" applyFill="1" applyBorder="1" applyAlignment="1">
      <alignment horizontal="center" vertical="top" wrapText="1"/>
    </xf>
    <xf numFmtId="0" fontId="50" fillId="2" borderId="91" xfId="3" applyNumberFormat="1" applyFont="1" applyFill="1" applyBorder="1" applyAlignment="1">
      <alignment horizontal="center" vertical="center" wrapText="1"/>
    </xf>
    <xf numFmtId="0" fontId="50" fillId="2" borderId="92" xfId="3" applyNumberFormat="1" applyFont="1" applyFill="1" applyBorder="1" applyAlignment="1">
      <alignment horizontal="center" vertical="center" wrapText="1"/>
    </xf>
    <xf numFmtId="0" fontId="51" fillId="2" borderId="91" xfId="3" applyFont="1" applyFill="1" applyBorder="1" applyAlignment="1">
      <alignment horizontal="center" vertical="center" wrapText="1"/>
    </xf>
    <xf numFmtId="0" fontId="51" fillId="2" borderId="92" xfId="3" applyFont="1" applyFill="1" applyBorder="1" applyAlignment="1">
      <alignment horizontal="center" vertical="center" wrapText="1"/>
    </xf>
    <xf numFmtId="0" fontId="3" fillId="11" borderId="91" xfId="3" applyFont="1" applyFill="1" applyBorder="1" applyAlignment="1">
      <alignment horizontal="center" vertical="center" wrapText="1"/>
    </xf>
    <xf numFmtId="0" fontId="28" fillId="7" borderId="9" xfId="3" applyFont="1" applyFill="1" applyBorder="1" applyAlignment="1">
      <alignment horizontal="center" vertical="top"/>
    </xf>
    <xf numFmtId="0" fontId="34" fillId="7" borderId="22" xfId="1" applyFill="1" applyBorder="1" applyAlignment="1">
      <alignment horizontal="center" vertical="center" wrapText="1"/>
    </xf>
    <xf numFmtId="0" fontId="49" fillId="2" borderId="0" xfId="3" applyFont="1" applyFill="1" applyBorder="1" applyAlignment="1">
      <alignment vertical="top" wrapText="1"/>
    </xf>
    <xf numFmtId="0" fontId="5" fillId="0" borderId="0" xfId="3" applyFont="1" applyBorder="1" applyAlignment="1">
      <alignment wrapText="1"/>
    </xf>
    <xf numFmtId="0" fontId="5" fillId="0" borderId="13" xfId="3" applyFont="1" applyBorder="1" applyAlignment="1">
      <alignment wrapText="1"/>
    </xf>
    <xf numFmtId="0" fontId="49" fillId="2" borderId="13" xfId="3" applyFont="1" applyFill="1" applyBorder="1" applyAlignment="1">
      <alignment vertical="top" wrapText="1"/>
    </xf>
    <xf numFmtId="0" fontId="51" fillId="2" borderId="13" xfId="3" applyFont="1" applyFill="1" applyBorder="1" applyAlignment="1">
      <alignment horizontal="center" vertical="center" wrapText="1"/>
    </xf>
    <xf numFmtId="0" fontId="49" fillId="2" borderId="23" xfId="3" applyFont="1" applyFill="1" applyBorder="1" applyAlignment="1">
      <alignment vertical="top" wrapText="1"/>
    </xf>
    <xf numFmtId="0" fontId="50" fillId="12" borderId="102" xfId="3" applyNumberFormat="1" applyFont="1" applyFill="1" applyBorder="1" applyAlignment="1">
      <alignment horizontal="center" vertical="center" wrapText="1"/>
    </xf>
    <xf numFmtId="0" fontId="57" fillId="12" borderId="28" xfId="3" applyNumberFormat="1" applyFont="1" applyFill="1" applyBorder="1" applyAlignment="1">
      <alignment horizontal="center" vertical="center" wrapText="1"/>
    </xf>
    <xf numFmtId="0" fontId="57" fillId="12" borderId="30" xfId="3" applyNumberFormat="1" applyFont="1" applyFill="1" applyBorder="1" applyAlignment="1">
      <alignment horizontal="center" vertical="center" wrapText="1"/>
    </xf>
    <xf numFmtId="0" fontId="3" fillId="11" borderId="102" xfId="3" applyFont="1" applyFill="1" applyBorder="1" applyAlignment="1">
      <alignment horizontal="center" vertical="center" wrapText="1"/>
    </xf>
    <xf numFmtId="0" fontId="51" fillId="12" borderId="28" xfId="3" applyFont="1" applyFill="1" applyBorder="1" applyAlignment="1">
      <alignment horizontal="center" vertical="center" wrapText="1"/>
    </xf>
    <xf numFmtId="0" fontId="51" fillId="12" borderId="30" xfId="3" applyFont="1" applyFill="1" applyBorder="1" applyAlignment="1">
      <alignment horizontal="center" vertical="center" wrapText="1"/>
    </xf>
    <xf numFmtId="0" fontId="47" fillId="12" borderId="28" xfId="3" applyFill="1" applyBorder="1" applyAlignment="1">
      <alignment horizontal="center" vertical="center" wrapText="1"/>
    </xf>
    <xf numFmtId="0" fontId="47" fillId="12" borderId="30" xfId="3" applyFill="1" applyBorder="1" applyAlignment="1">
      <alignment horizontal="center" vertical="center" wrapText="1"/>
    </xf>
    <xf numFmtId="0" fontId="49" fillId="12" borderId="101" xfId="3" applyFont="1" applyFill="1" applyBorder="1" applyAlignment="1">
      <alignment horizontal="center" vertical="top" wrapText="1"/>
    </xf>
    <xf numFmtId="0" fontId="49" fillId="12" borderId="0" xfId="3" applyFont="1" applyFill="1" applyBorder="1" applyAlignment="1">
      <alignment horizontal="center" vertical="top" wrapText="1"/>
    </xf>
    <xf numFmtId="0" fontId="5" fillId="0" borderId="9" xfId="3" applyFont="1" applyBorder="1"/>
    <xf numFmtId="0" fontId="5" fillId="0" borderId="10" xfId="3" applyFont="1" applyBorder="1"/>
    <xf numFmtId="0" fontId="49" fillId="12" borderId="34" xfId="3" applyFont="1" applyFill="1" applyBorder="1" applyAlignment="1">
      <alignment horizontal="center" vertical="top" wrapText="1"/>
    </xf>
    <xf numFmtId="0" fontId="49" fillId="12" borderId="35" xfId="3" applyFont="1" applyFill="1" applyBorder="1" applyAlignment="1">
      <alignment horizontal="center" vertical="top" wrapText="1"/>
    </xf>
    <xf numFmtId="0" fontId="49" fillId="12" borderId="36" xfId="3" applyFont="1" applyFill="1" applyBorder="1" applyAlignment="1">
      <alignment horizontal="center" vertical="top" wrapText="1"/>
    </xf>
    <xf numFmtId="0" fontId="49" fillId="12" borderId="38" xfId="3" applyFont="1" applyFill="1" applyBorder="1" applyAlignment="1">
      <alignment horizontal="center" vertical="top" wrapText="1"/>
    </xf>
    <xf numFmtId="0" fontId="49" fillId="12" borderId="39" xfId="3" applyFont="1" applyFill="1" applyBorder="1" applyAlignment="1">
      <alignment horizontal="center" vertical="top" wrapText="1"/>
    </xf>
    <xf numFmtId="0" fontId="49" fillId="12" borderId="44" xfId="3" applyFont="1" applyFill="1" applyBorder="1" applyAlignment="1">
      <alignment horizontal="center" vertical="top" wrapText="1"/>
    </xf>
    <xf numFmtId="0" fontId="49" fillId="2" borderId="38" xfId="3" applyFont="1" applyFill="1" applyBorder="1" applyAlignment="1">
      <alignment horizontal="center" vertical="top" wrapText="1"/>
    </xf>
    <xf numFmtId="0" fontId="49" fillId="2" borderId="34" xfId="3" applyFont="1" applyFill="1" applyBorder="1" applyAlignment="1">
      <alignment horizontal="center" vertical="top" wrapText="1"/>
    </xf>
    <xf numFmtId="0" fontId="49" fillId="2" borderId="35" xfId="3" applyFont="1" applyFill="1" applyBorder="1" applyAlignment="1">
      <alignment horizontal="center" vertical="top" wrapText="1"/>
    </xf>
    <xf numFmtId="0" fontId="49" fillId="2" borderId="36" xfId="3" applyFont="1" applyFill="1" applyBorder="1" applyAlignment="1">
      <alignment horizontal="center" vertical="top" wrapText="1"/>
    </xf>
    <xf numFmtId="0" fontId="49" fillId="2" borderId="39" xfId="3" applyFont="1" applyFill="1" applyBorder="1" applyAlignment="1">
      <alignment horizontal="center" vertical="top" wrapText="1"/>
    </xf>
    <xf numFmtId="0" fontId="49" fillId="2" borderId="44" xfId="3" applyFont="1" applyFill="1" applyBorder="1" applyAlignment="1">
      <alignment horizontal="center" vertical="top" wrapText="1"/>
    </xf>
    <xf numFmtId="0" fontId="56" fillId="2" borderId="28" xfId="3" applyNumberFormat="1" applyFont="1" applyFill="1" applyBorder="1" applyAlignment="1">
      <alignment horizontal="center" vertical="center" wrapText="1"/>
    </xf>
    <xf numFmtId="0" fontId="56" fillId="2" borderId="30" xfId="3" applyNumberFormat="1" applyFont="1" applyFill="1" applyBorder="1" applyAlignment="1">
      <alignment horizontal="center" vertical="center" wrapText="1"/>
    </xf>
    <xf numFmtId="0" fontId="47" fillId="2" borderId="34" xfId="3" applyFill="1" applyBorder="1" applyAlignment="1">
      <alignment horizontal="center" vertical="center" wrapText="1"/>
    </xf>
    <xf numFmtId="0" fontId="57" fillId="2" borderId="28" xfId="3" applyNumberFormat="1" applyFont="1" applyFill="1" applyBorder="1" applyAlignment="1">
      <alignment horizontal="center" vertical="center" wrapText="1"/>
    </xf>
    <xf numFmtId="0" fontId="57" fillId="2" borderId="30" xfId="3" applyNumberFormat="1" applyFont="1" applyFill="1" applyBorder="1" applyAlignment="1">
      <alignment horizontal="center" vertical="center" wrapText="1"/>
    </xf>
    <xf numFmtId="0" fontId="3" fillId="0" borderId="29" xfId="4" applyFont="1" applyBorder="1" applyAlignment="1">
      <alignment horizontal="center" vertical="center"/>
    </xf>
    <xf numFmtId="0" fontId="3" fillId="0" borderId="0" xfId="4" applyFont="1" applyBorder="1" applyAlignment="1">
      <alignment horizontal="left" vertical="center" wrapText="1"/>
    </xf>
    <xf numFmtId="14" fontId="60" fillId="2" borderId="23" xfId="4" applyNumberFormat="1" applyFont="1" applyFill="1" applyBorder="1" applyAlignment="1">
      <alignment horizontal="center" vertical="center" wrapText="1"/>
    </xf>
    <xf numFmtId="1" fontId="38" fillId="0" borderId="0" xfId="0" applyNumberFormat="1" applyFont="1" applyAlignment="1">
      <alignment vertical="center"/>
    </xf>
    <xf numFmtId="1" fontId="37" fillId="0" borderId="0" xfId="0" applyNumberFormat="1" applyFont="1" applyAlignment="1">
      <alignment vertical="center"/>
    </xf>
    <xf numFmtId="1" fontId="28" fillId="0" borderId="0" xfId="4" applyNumberFormat="1" applyFont="1"/>
    <xf numFmtId="1" fontId="40" fillId="0" borderId="0" xfId="0" applyNumberFormat="1" applyFont="1" applyAlignment="1">
      <alignment horizontal="left" vertical="center"/>
    </xf>
    <xf numFmtId="1" fontId="40" fillId="3" borderId="1" xfId="0" applyNumberFormat="1" applyFont="1" applyFill="1" applyBorder="1" applyAlignment="1">
      <alignment horizontal="center" vertical="center"/>
    </xf>
    <xf numFmtId="1" fontId="38" fillId="2" borderId="17" xfId="0" applyNumberFormat="1" applyFont="1" applyFill="1" applyBorder="1" applyAlignment="1">
      <alignment horizontal="center" vertical="center"/>
    </xf>
    <xf numFmtId="1" fontId="42" fillId="2" borderId="17" xfId="0" applyNumberFormat="1" applyFont="1" applyFill="1" applyBorder="1" applyAlignment="1">
      <alignment horizontal="center" vertical="center"/>
    </xf>
    <xf numFmtId="1" fontId="38" fillId="2" borderId="17" xfId="0" applyNumberFormat="1" applyFont="1" applyFill="1" applyBorder="1" applyAlignment="1">
      <alignment horizontal="center" vertical="top"/>
    </xf>
    <xf numFmtId="1" fontId="38" fillId="2" borderId="46" xfId="0" applyNumberFormat="1" applyFont="1" applyFill="1" applyBorder="1" applyAlignment="1">
      <alignment horizontal="center" vertical="top" wrapText="1"/>
    </xf>
    <xf numFmtId="1" fontId="38" fillId="2" borderId="48" xfId="0" applyNumberFormat="1" applyFont="1" applyFill="1" applyBorder="1" applyAlignment="1">
      <alignment horizontal="center" vertical="top"/>
    </xf>
    <xf numFmtId="1" fontId="38" fillId="2" borderId="17" xfId="0" applyNumberFormat="1" applyFont="1" applyFill="1" applyBorder="1" applyAlignment="1">
      <alignment vertical="center"/>
    </xf>
    <xf numFmtId="1" fontId="39" fillId="0" borderId="2" xfId="0" applyNumberFormat="1" applyFont="1" applyBorder="1" applyAlignment="1">
      <alignment vertical="center"/>
    </xf>
    <xf numFmtId="1" fontId="39" fillId="0" borderId="2" xfId="0" applyNumberFormat="1" applyFont="1" applyBorder="1" applyAlignment="1">
      <alignment horizontal="center" vertical="center"/>
    </xf>
    <xf numFmtId="1" fontId="42" fillId="2" borderId="17" xfId="0" applyNumberFormat="1" applyFont="1" applyFill="1" applyBorder="1" applyAlignment="1">
      <alignment horizontal="center" vertical="top"/>
    </xf>
    <xf numFmtId="1" fontId="38" fillId="2" borderId="18" xfId="0" applyNumberFormat="1" applyFont="1" applyFill="1" applyBorder="1" applyAlignment="1">
      <alignment horizontal="center" vertical="center"/>
    </xf>
    <xf numFmtId="1" fontId="38" fillId="2" borderId="20" xfId="0" applyNumberFormat="1" applyFont="1" applyFill="1" applyBorder="1" applyAlignment="1">
      <alignment horizontal="center" vertical="center" wrapText="1"/>
    </xf>
    <xf numFmtId="1" fontId="38" fillId="2" borderId="19" xfId="0" applyNumberFormat="1" applyFont="1" applyFill="1" applyBorder="1" applyAlignment="1">
      <alignment horizontal="center" vertical="center"/>
    </xf>
    <xf numFmtId="1" fontId="38" fillId="0" borderId="2" xfId="0" applyNumberFormat="1" applyFont="1" applyBorder="1" applyAlignment="1">
      <alignment horizontal="center" vertical="center"/>
    </xf>
    <xf numFmtId="1" fontId="38" fillId="0" borderId="8" xfId="0" applyNumberFormat="1" applyFont="1" applyBorder="1" applyAlignment="1">
      <alignment horizontal="center" vertical="top"/>
    </xf>
    <xf numFmtId="1" fontId="40" fillId="0" borderId="0" xfId="0" applyNumberFormat="1" applyFont="1" applyAlignment="1">
      <alignment horizontal="center" vertical="center"/>
    </xf>
    <xf numFmtId="1" fontId="38" fillId="0" borderId="0" xfId="0" applyNumberFormat="1" applyFont="1" applyAlignment="1">
      <alignment horizontal="center" vertical="center"/>
    </xf>
    <xf numFmtId="1" fontId="38" fillId="0" borderId="0" xfId="0" applyNumberFormat="1" applyFont="1"/>
    <xf numFmtId="1" fontId="41" fillId="0" borderId="0" xfId="0" applyNumberFormat="1" applyFont="1"/>
    <xf numFmtId="0" fontId="34" fillId="0" borderId="28" xfId="1" applyBorder="1" applyAlignment="1">
      <alignment horizontal="center" wrapText="1"/>
    </xf>
    <xf numFmtId="0" fontId="34" fillId="0" borderId="30" xfId="1" applyBorder="1" applyAlignment="1">
      <alignment horizontal="center" wrapText="1"/>
    </xf>
    <xf numFmtId="0" fontId="28" fillId="14" borderId="9" xfId="3" applyFont="1" applyFill="1" applyBorder="1" applyAlignment="1">
      <alignment horizontal="center" vertical="top"/>
    </xf>
    <xf numFmtId="0" fontId="28" fillId="15" borderId="0" xfId="3" applyFont="1" applyFill="1"/>
    <xf numFmtId="0" fontId="48" fillId="15" borderId="23" xfId="3" applyFont="1" applyFill="1" applyBorder="1" applyAlignment="1">
      <alignment vertical="top"/>
    </xf>
    <xf numFmtId="0" fontId="28" fillId="15" borderId="23" xfId="3" applyFont="1" applyFill="1" applyBorder="1" applyAlignment="1">
      <alignment vertical="top"/>
    </xf>
    <xf numFmtId="0" fontId="28" fillId="15" borderId="13" xfId="3" applyFont="1" applyFill="1" applyBorder="1" applyAlignment="1">
      <alignment vertical="top"/>
    </xf>
    <xf numFmtId="0" fontId="28" fillId="15" borderId="19" xfId="3" applyFont="1" applyFill="1" applyBorder="1" applyAlignment="1">
      <alignment horizontal="center" vertical="top"/>
    </xf>
    <xf numFmtId="0" fontId="28" fillId="15" borderId="1" xfId="3" applyFont="1" applyFill="1" applyBorder="1" applyAlignment="1">
      <alignment horizontal="center" vertical="center" wrapText="1"/>
    </xf>
    <xf numFmtId="0" fontId="47" fillId="16" borderId="0" xfId="3" applyFill="1"/>
    <xf numFmtId="0" fontId="28" fillId="15" borderId="13" xfId="3" applyFont="1" applyFill="1" applyBorder="1" applyAlignment="1">
      <alignment horizontal="center" vertical="top"/>
    </xf>
    <xf numFmtId="0" fontId="28" fillId="15" borderId="12" xfId="3" applyFont="1" applyFill="1" applyBorder="1" applyAlignment="1">
      <alignment horizontal="left"/>
    </xf>
    <xf numFmtId="0" fontId="5" fillId="16" borderId="13" xfId="3" applyFont="1" applyFill="1" applyBorder="1"/>
    <xf numFmtId="0" fontId="28" fillId="15" borderId="23" xfId="3" applyNumberFormat="1" applyFont="1" applyFill="1" applyBorder="1" applyAlignment="1">
      <alignment horizontal="center" vertical="center" wrapText="1"/>
    </xf>
    <xf numFmtId="0" fontId="50" fillId="12" borderId="28" xfId="3" applyNumberFormat="1" applyFont="1" applyFill="1" applyBorder="1" applyAlignment="1">
      <alignment horizontal="center" vertical="center" wrapText="1"/>
    </xf>
    <xf numFmtId="0" fontId="50" fillId="12" borderId="30" xfId="3" applyNumberFormat="1" applyFont="1" applyFill="1" applyBorder="1" applyAlignment="1">
      <alignment horizontal="center" vertical="center" wrapText="1"/>
    </xf>
    <xf numFmtId="0" fontId="28" fillId="15" borderId="23" xfId="3" applyFont="1" applyFill="1" applyBorder="1" applyAlignment="1">
      <alignment horizontal="center" vertical="center" wrapText="1"/>
    </xf>
    <xf numFmtId="0" fontId="3" fillId="11" borderId="28" xfId="3" applyFont="1" applyFill="1" applyBorder="1" applyAlignment="1">
      <alignment horizontal="center" vertical="center" wrapText="1"/>
    </xf>
    <xf numFmtId="0" fontId="3" fillId="11" borderId="30" xfId="3" applyFont="1" applyFill="1" applyBorder="1" applyAlignment="1">
      <alignment horizontal="center" vertical="center" wrapText="1"/>
    </xf>
    <xf numFmtId="0" fontId="28" fillId="7" borderId="0" xfId="3" applyFont="1" applyFill="1" applyBorder="1" applyAlignment="1">
      <alignment vertical="top"/>
    </xf>
    <xf numFmtId="0" fontId="49" fillId="12" borderId="42" xfId="3" applyFont="1" applyFill="1" applyBorder="1" applyAlignment="1">
      <alignment horizontal="center" vertical="top" wrapText="1"/>
    </xf>
    <xf numFmtId="0" fontId="49" fillId="12" borderId="45" xfId="3" applyFont="1" applyFill="1" applyBorder="1" applyAlignment="1">
      <alignment horizontal="center" vertical="top" wrapText="1"/>
    </xf>
    <xf numFmtId="0" fontId="51" fillId="6" borderId="10" xfId="3" applyFont="1" applyFill="1" applyBorder="1" applyAlignment="1">
      <alignment horizontal="center"/>
    </xf>
    <xf numFmtId="0" fontId="51" fillId="6" borderId="9" xfId="3" applyFont="1" applyFill="1" applyBorder="1" applyAlignment="1">
      <alignment wrapText="1"/>
    </xf>
    <xf numFmtId="0" fontId="47" fillId="6" borderId="10" xfId="3" applyNumberFormat="1" applyFill="1" applyBorder="1" applyAlignment="1">
      <alignment horizontal="center" vertical="center" wrapText="1"/>
    </xf>
    <xf numFmtId="0" fontId="47" fillId="6" borderId="10" xfId="3" applyFill="1" applyBorder="1" applyAlignment="1">
      <alignment horizontal="center" vertical="center" wrapText="1"/>
    </xf>
    <xf numFmtId="0" fontId="47" fillId="14" borderId="0" xfId="3" applyFill="1" applyBorder="1"/>
    <xf numFmtId="0" fontId="47" fillId="14" borderId="13" xfId="3" applyFill="1" applyBorder="1" applyAlignment="1">
      <alignment vertical="top"/>
    </xf>
    <xf numFmtId="0" fontId="47" fillId="14" borderId="13" xfId="3" applyFill="1" applyBorder="1"/>
    <xf numFmtId="0" fontId="51" fillId="14" borderId="9" xfId="3" applyFont="1" applyFill="1" applyBorder="1" applyAlignment="1">
      <alignment horizontal="center"/>
    </xf>
    <xf numFmtId="0" fontId="34" fillId="2" borderId="10" xfId="1" applyFill="1" applyBorder="1" applyAlignment="1">
      <alignment horizontal="center" vertical="center" wrapText="1"/>
    </xf>
    <xf numFmtId="0" fontId="34" fillId="14" borderId="24" xfId="1" applyFill="1" applyBorder="1" applyAlignment="1">
      <alignment horizontal="center" vertical="center" wrapText="1"/>
    </xf>
    <xf numFmtId="0" fontId="28" fillId="0" borderId="21" xfId="3" applyFont="1" applyBorder="1" applyAlignment="1">
      <alignment horizontal="left" wrapText="1"/>
    </xf>
    <xf numFmtId="0" fontId="28" fillId="0" borderId="19" xfId="3" applyNumberFormat="1" applyFont="1" applyBorder="1" applyAlignment="1">
      <alignment horizontal="center" vertical="center" wrapText="1"/>
    </xf>
    <xf numFmtId="0" fontId="58" fillId="2" borderId="28" xfId="3" applyNumberFormat="1" applyFont="1" applyFill="1" applyBorder="1" applyAlignment="1">
      <alignment horizontal="center" vertical="center" wrapText="1"/>
    </xf>
    <xf numFmtId="0" fontId="58" fillId="2" borderId="30" xfId="3" applyNumberFormat="1" applyFont="1" applyFill="1" applyBorder="1" applyAlignment="1">
      <alignment horizontal="center" vertical="center" wrapText="1"/>
    </xf>
    <xf numFmtId="0" fontId="28" fillId="0" borderId="19" xfId="3" applyFont="1" applyBorder="1" applyAlignment="1">
      <alignment horizontal="center" vertical="center" wrapText="1"/>
    </xf>
  </cellXfs>
  <cellStyles count="6">
    <cellStyle name="Comma" xfId="5" builtinId="3"/>
    <cellStyle name="Hyperlink" xfId="1" builtinId="8"/>
    <cellStyle name="Normal" xfId="0" builtinId="0"/>
    <cellStyle name="Normal 2" xfId="2" xr:uid="{3EA9CE55-4B29-43D7-8441-B90EB3775CBF}"/>
    <cellStyle name="Normal 3" xfId="3" xr:uid="{C3E7609B-CFDD-49F4-BBBC-252A56928ABB}"/>
    <cellStyle name="Normal 4" xfId="4" xr:uid="{738CDBA3-D891-4367-B60E-F0415F4020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8</xdr:col>
      <xdr:colOff>47525</xdr:colOff>
      <xdr:row>274</xdr:row>
      <xdr:rowOff>100003</xdr:rowOff>
    </xdr:from>
    <xdr:ext cx="1714500" cy="726281"/>
    <xdr:pic>
      <xdr:nvPicPr>
        <xdr:cNvPr id="3" name="Picture 2" descr="D:\Google Drive\DOSEN\SERTIFIKASI\MASTERBKD 2016 tuti\Tanda Tangan Prof Amir.png">
          <a:extLst>
            <a:ext uri="{FF2B5EF4-FFF2-40B4-BE49-F238E27FC236}">
              <a16:creationId xmlns:a16="http://schemas.microsoft.com/office/drawing/2014/main" id="{0C32C5D9-6E71-4464-87A7-DF59E17EE627}"/>
            </a:ext>
          </a:extLst>
        </xdr:cNvPr>
        <xdr:cNvPicPr/>
      </xdr:nvPicPr>
      <xdr:blipFill>
        <a:blip xmlns:r="http://schemas.openxmlformats.org/officeDocument/2006/relationships" r:embed="rId1"/>
        <a:srcRect/>
        <a:stretch>
          <a:fillRect/>
        </a:stretch>
      </xdr:blipFill>
      <xdr:spPr bwMode="auto">
        <a:xfrm>
          <a:off x="5396179" y="87381975"/>
          <a:ext cx="1714500" cy="726281"/>
        </a:xfrm>
        <a:prstGeom prst="rect">
          <a:avLst/>
        </a:prstGeom>
        <a:noFill/>
        <a:ln w="9525">
          <a:noFill/>
          <a:miter lim="800000"/>
          <a:headEnd/>
          <a:tailEnd/>
        </a:ln>
      </xdr:spPr>
    </xdr:pic>
    <xdr:clientData/>
  </xdr:oneCellAnchor>
  <xdr:twoCellAnchor editAs="oneCell">
    <xdr:from>
      <xdr:col>7</xdr:col>
      <xdr:colOff>85481</xdr:colOff>
      <xdr:row>272</xdr:row>
      <xdr:rowOff>36635</xdr:rowOff>
    </xdr:from>
    <xdr:to>
      <xdr:col>9</xdr:col>
      <xdr:colOff>181708</xdr:colOff>
      <xdr:row>277</xdr:row>
      <xdr:rowOff>175602</xdr:rowOff>
    </xdr:to>
    <xdr:pic>
      <xdr:nvPicPr>
        <xdr:cNvPr id="4" name="Picture 3">
          <a:extLst>
            <a:ext uri="{FF2B5EF4-FFF2-40B4-BE49-F238E27FC236}">
              <a16:creationId xmlns:a16="http://schemas.microsoft.com/office/drawing/2014/main" id="{B0350F13-18EA-5035-7D63-D13E85C5C5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77" y="86817934"/>
          <a:ext cx="1390650" cy="1390650"/>
        </a:xfrm>
        <a:prstGeom prst="rect">
          <a:avLst/>
        </a:prstGeom>
        <a:noFill/>
        <a:ln>
          <a:noFill/>
        </a:ln>
      </xdr:spPr>
    </xdr:pic>
    <xdr:clientData/>
  </xdr:twoCellAnchor>
  <xdr:twoCellAnchor editAs="oneCell">
    <xdr:from>
      <xdr:col>7</xdr:col>
      <xdr:colOff>125780</xdr:colOff>
      <xdr:row>257</xdr:row>
      <xdr:rowOff>355357</xdr:rowOff>
    </xdr:from>
    <xdr:to>
      <xdr:col>9</xdr:col>
      <xdr:colOff>211945</xdr:colOff>
      <xdr:row>264</xdr:row>
      <xdr:rowOff>208868</xdr:rowOff>
    </xdr:to>
    <xdr:pic>
      <xdr:nvPicPr>
        <xdr:cNvPr id="5" name="Image 2">
          <a:extLst>
            <a:ext uri="{FF2B5EF4-FFF2-40B4-BE49-F238E27FC236}">
              <a16:creationId xmlns:a16="http://schemas.microsoft.com/office/drawing/2014/main" id="{E03AEDD3-3443-A312-5B2D-BCAC17D6BF72}"/>
            </a:ext>
          </a:extLst>
        </xdr:cNvPr>
        <xdr:cNvPicPr>
          <a:picLocks/>
        </xdr:cNvPicPr>
      </xdr:nvPicPr>
      <xdr:blipFill>
        <a:blip xmlns:r="http://schemas.openxmlformats.org/officeDocument/2006/relationships" r:embed="rId3" cstate="print"/>
        <a:stretch>
          <a:fillRect/>
        </a:stretch>
      </xdr:blipFill>
      <xdr:spPr>
        <a:xfrm>
          <a:off x="4805242" y="82162895"/>
          <a:ext cx="1395241" cy="1377511"/>
        </a:xfrm>
        <a:prstGeom prst="rect">
          <a:avLst/>
        </a:prstGeom>
      </xdr:spPr>
    </xdr:pic>
    <xdr:clientData/>
  </xdr:twoCellAnchor>
  <xdr:twoCellAnchor editAs="oneCell">
    <xdr:from>
      <xdr:col>8</xdr:col>
      <xdr:colOff>322384</xdr:colOff>
      <xdr:row>261</xdr:row>
      <xdr:rowOff>19539</xdr:rowOff>
    </xdr:from>
    <xdr:to>
      <xdr:col>10</xdr:col>
      <xdr:colOff>453928</xdr:colOff>
      <xdr:row>264</xdr:row>
      <xdr:rowOff>93151</xdr:rowOff>
    </xdr:to>
    <xdr:pic>
      <xdr:nvPicPr>
        <xdr:cNvPr id="6" name="Picture 5">
          <a:extLst>
            <a:ext uri="{FF2B5EF4-FFF2-40B4-BE49-F238E27FC236}">
              <a16:creationId xmlns:a16="http://schemas.microsoft.com/office/drawing/2014/main" id="{0C68D04B-9C98-42C5-B478-6FE19CB4ECC0}"/>
            </a:ext>
          </a:extLst>
        </xdr:cNvPr>
        <xdr:cNvPicPr>
          <a:picLocks noChangeAspect="1"/>
        </xdr:cNvPicPr>
      </xdr:nvPicPr>
      <xdr:blipFill>
        <a:blip xmlns:r="http://schemas.openxmlformats.org/officeDocument/2006/relationships" r:embed="rId4"/>
        <a:stretch>
          <a:fillRect/>
        </a:stretch>
      </xdr:blipFill>
      <xdr:spPr>
        <a:xfrm>
          <a:off x="5705230" y="82618385"/>
          <a:ext cx="1479698" cy="806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383218</xdr:colOff>
      <xdr:row>209</xdr:row>
      <xdr:rowOff>98572</xdr:rowOff>
    </xdr:from>
    <xdr:to>
      <xdr:col>10</xdr:col>
      <xdr:colOff>203482</xdr:colOff>
      <xdr:row>218</xdr:row>
      <xdr:rowOff>47418</xdr:rowOff>
    </xdr:to>
    <xdr:pic>
      <xdr:nvPicPr>
        <xdr:cNvPr id="3" name="Image 2">
          <a:extLst>
            <a:ext uri="{FF2B5EF4-FFF2-40B4-BE49-F238E27FC236}">
              <a16:creationId xmlns:a16="http://schemas.microsoft.com/office/drawing/2014/main" id="{71A06294-630B-CCE9-84A6-4FFEDBCB1149}"/>
            </a:ext>
          </a:extLst>
        </xdr:cNvPr>
        <xdr:cNvPicPr>
          <a:picLocks/>
        </xdr:cNvPicPr>
      </xdr:nvPicPr>
      <xdr:blipFill>
        <a:blip xmlns:r="http://schemas.openxmlformats.org/officeDocument/2006/relationships" r:embed="rId1" cstate="print"/>
        <a:stretch>
          <a:fillRect/>
        </a:stretch>
      </xdr:blipFill>
      <xdr:spPr>
        <a:xfrm>
          <a:off x="3422358" y="162688107"/>
          <a:ext cx="1379706" cy="1437405"/>
        </a:xfrm>
        <a:prstGeom prst="rect">
          <a:avLst/>
        </a:prstGeom>
      </xdr:spPr>
    </xdr:pic>
    <xdr:clientData/>
  </xdr:twoCellAnchor>
  <xdr:twoCellAnchor editAs="oneCell">
    <xdr:from>
      <xdr:col>9</xdr:col>
      <xdr:colOff>265813</xdr:colOff>
      <xdr:row>211</xdr:row>
      <xdr:rowOff>124045</xdr:rowOff>
    </xdr:from>
    <xdr:to>
      <xdr:col>12</xdr:col>
      <xdr:colOff>451883</xdr:colOff>
      <xdr:row>216</xdr:row>
      <xdr:rowOff>0</xdr:rowOff>
    </xdr:to>
    <xdr:pic>
      <xdr:nvPicPr>
        <xdr:cNvPr id="4" name="Picture 3">
          <a:extLst>
            <a:ext uri="{FF2B5EF4-FFF2-40B4-BE49-F238E27FC236}">
              <a16:creationId xmlns:a16="http://schemas.microsoft.com/office/drawing/2014/main" id="{7A98FD8C-D9DD-4709-9AA9-4696DC355FBE}"/>
            </a:ext>
          </a:extLst>
        </xdr:cNvPr>
        <xdr:cNvPicPr>
          <a:picLocks noChangeAspect="1"/>
        </xdr:cNvPicPr>
      </xdr:nvPicPr>
      <xdr:blipFill>
        <a:blip xmlns:r="http://schemas.openxmlformats.org/officeDocument/2006/relationships" r:embed="rId2"/>
        <a:stretch>
          <a:fillRect/>
        </a:stretch>
      </xdr:blipFill>
      <xdr:spPr>
        <a:xfrm>
          <a:off x="4261883" y="163085719"/>
          <a:ext cx="1479698" cy="807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87086</xdr:colOff>
      <xdr:row>121</xdr:row>
      <xdr:rowOff>108858</xdr:rowOff>
    </xdr:from>
    <xdr:to>
      <xdr:col>13</xdr:col>
      <xdr:colOff>397743</xdr:colOff>
      <xdr:row>125</xdr:row>
      <xdr:rowOff>133056</xdr:rowOff>
    </xdr:to>
    <xdr:pic>
      <xdr:nvPicPr>
        <xdr:cNvPr id="2" name="Picture 1">
          <a:extLst>
            <a:ext uri="{FF2B5EF4-FFF2-40B4-BE49-F238E27FC236}">
              <a16:creationId xmlns:a16="http://schemas.microsoft.com/office/drawing/2014/main" id="{61F5EBE8-763C-4ABE-94F5-63F20063089F}"/>
            </a:ext>
          </a:extLst>
        </xdr:cNvPr>
        <xdr:cNvPicPr>
          <a:picLocks noChangeAspect="1"/>
        </xdr:cNvPicPr>
      </xdr:nvPicPr>
      <xdr:blipFill>
        <a:blip xmlns:r="http://schemas.openxmlformats.org/officeDocument/2006/relationships" r:embed="rId1"/>
        <a:stretch>
          <a:fillRect/>
        </a:stretch>
      </xdr:blipFill>
      <xdr:spPr>
        <a:xfrm>
          <a:off x="8255726" y="71005338"/>
          <a:ext cx="1476517" cy="816679"/>
        </a:xfrm>
        <a:prstGeom prst="rect">
          <a:avLst/>
        </a:prstGeom>
      </xdr:spPr>
    </xdr:pic>
    <xdr:clientData/>
  </xdr:twoCellAnchor>
  <xdr:twoCellAnchor editAs="oneCell">
    <xdr:from>
      <xdr:col>9</xdr:col>
      <xdr:colOff>250372</xdr:colOff>
      <xdr:row>119</xdr:row>
      <xdr:rowOff>174172</xdr:rowOff>
    </xdr:from>
    <xdr:to>
      <xdr:col>12</xdr:col>
      <xdr:colOff>11932</xdr:colOff>
      <xdr:row>126</xdr:row>
      <xdr:rowOff>162693</xdr:rowOff>
    </xdr:to>
    <xdr:pic>
      <xdr:nvPicPr>
        <xdr:cNvPr id="3" name="Picture 2">
          <a:extLst>
            <a:ext uri="{FF2B5EF4-FFF2-40B4-BE49-F238E27FC236}">
              <a16:creationId xmlns:a16="http://schemas.microsoft.com/office/drawing/2014/main" id="{D0DEBE30-71DC-4C6E-AD61-7F2267B75B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2672" y="70682032"/>
          <a:ext cx="1407480" cy="136774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94</xdr:row>
      <xdr:rowOff>190500</xdr:rowOff>
    </xdr:from>
    <xdr:to>
      <xdr:col>12</xdr:col>
      <xdr:colOff>572769</xdr:colOff>
      <xdr:row>99</xdr:row>
      <xdr:rowOff>57606</xdr:rowOff>
    </xdr:to>
    <xdr:pic>
      <xdr:nvPicPr>
        <xdr:cNvPr id="2" name="Picture 1">
          <a:extLst>
            <a:ext uri="{FF2B5EF4-FFF2-40B4-BE49-F238E27FC236}">
              <a16:creationId xmlns:a16="http://schemas.microsoft.com/office/drawing/2014/main" id="{F75C66F8-69A2-4476-9B6F-4EA0EEBB7C82}"/>
            </a:ext>
          </a:extLst>
        </xdr:cNvPr>
        <xdr:cNvPicPr>
          <a:picLocks noChangeAspect="1"/>
        </xdr:cNvPicPr>
      </xdr:nvPicPr>
      <xdr:blipFill>
        <a:blip xmlns:r="http://schemas.openxmlformats.org/officeDocument/2006/relationships" r:embed="rId1"/>
        <a:stretch>
          <a:fillRect/>
        </a:stretch>
      </xdr:blipFill>
      <xdr:spPr>
        <a:xfrm>
          <a:off x="5867400" y="38343840"/>
          <a:ext cx="1471929" cy="857702"/>
        </a:xfrm>
        <a:prstGeom prst="rect">
          <a:avLst/>
        </a:prstGeom>
      </xdr:spPr>
    </xdr:pic>
    <xdr:clientData/>
  </xdr:twoCellAnchor>
  <xdr:twoCellAnchor editAs="oneCell">
    <xdr:from>
      <xdr:col>9</xdr:col>
      <xdr:colOff>263624</xdr:colOff>
      <xdr:row>93</xdr:row>
      <xdr:rowOff>121162</xdr:rowOff>
    </xdr:from>
    <xdr:to>
      <xdr:col>11</xdr:col>
      <xdr:colOff>497624</xdr:colOff>
      <xdr:row>100</xdr:row>
      <xdr:rowOff>163019</xdr:rowOff>
    </xdr:to>
    <xdr:pic>
      <xdr:nvPicPr>
        <xdr:cNvPr id="3" name="Picture 2">
          <a:extLst>
            <a:ext uri="{FF2B5EF4-FFF2-40B4-BE49-F238E27FC236}">
              <a16:creationId xmlns:a16="http://schemas.microsoft.com/office/drawing/2014/main" id="{E021616C-E7F3-4D95-9D45-B58558514E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7544" y="38076382"/>
          <a:ext cx="1407481" cy="14287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1479860</xdr:colOff>
      <xdr:row>91</xdr:row>
      <xdr:rowOff>39494</xdr:rowOff>
    </xdr:from>
    <xdr:to>
      <xdr:col>8</xdr:col>
      <xdr:colOff>168011</xdr:colOff>
      <xdr:row>99</xdr:row>
      <xdr:rowOff>13274</xdr:rowOff>
    </xdr:to>
    <xdr:pic>
      <xdr:nvPicPr>
        <xdr:cNvPr id="3" name="Image 2">
          <a:extLst>
            <a:ext uri="{FF2B5EF4-FFF2-40B4-BE49-F238E27FC236}">
              <a16:creationId xmlns:a16="http://schemas.microsoft.com/office/drawing/2014/main" id="{ECFE6B32-57E9-D020-1835-F690B5C140CF}"/>
            </a:ext>
          </a:extLst>
        </xdr:cNvPr>
        <xdr:cNvPicPr>
          <a:picLocks/>
        </xdr:cNvPicPr>
      </xdr:nvPicPr>
      <xdr:blipFill>
        <a:blip xmlns:r="http://schemas.openxmlformats.org/officeDocument/2006/relationships" r:embed="rId1" cstate="print"/>
        <a:stretch>
          <a:fillRect/>
        </a:stretch>
      </xdr:blipFill>
      <xdr:spPr>
        <a:xfrm>
          <a:off x="2687909" y="53425957"/>
          <a:ext cx="1383029" cy="1460609"/>
        </a:xfrm>
        <a:prstGeom prst="rect">
          <a:avLst/>
        </a:prstGeom>
      </xdr:spPr>
    </xdr:pic>
    <xdr:clientData/>
  </xdr:twoCellAnchor>
  <xdr:twoCellAnchor editAs="oneCell">
    <xdr:from>
      <xdr:col>8</xdr:col>
      <xdr:colOff>176561</xdr:colOff>
      <xdr:row>93</xdr:row>
      <xdr:rowOff>83633</xdr:rowOff>
    </xdr:from>
    <xdr:to>
      <xdr:col>11</xdr:col>
      <xdr:colOff>271650</xdr:colOff>
      <xdr:row>97</xdr:row>
      <xdr:rowOff>146521</xdr:rowOff>
    </xdr:to>
    <xdr:pic>
      <xdr:nvPicPr>
        <xdr:cNvPr id="5" name="Picture 4">
          <a:extLst>
            <a:ext uri="{FF2B5EF4-FFF2-40B4-BE49-F238E27FC236}">
              <a16:creationId xmlns:a16="http://schemas.microsoft.com/office/drawing/2014/main" id="{C2BE6DBD-34E5-41F4-BF78-C37F641A039D}"/>
            </a:ext>
          </a:extLst>
        </xdr:cNvPr>
        <xdr:cNvPicPr>
          <a:picLocks noChangeAspect="1"/>
        </xdr:cNvPicPr>
      </xdr:nvPicPr>
      <xdr:blipFill>
        <a:blip xmlns:r="http://schemas.openxmlformats.org/officeDocument/2006/relationships" r:embed="rId2"/>
        <a:stretch>
          <a:fillRect/>
        </a:stretch>
      </xdr:blipFill>
      <xdr:spPr>
        <a:xfrm>
          <a:off x="3577683" y="53841804"/>
          <a:ext cx="1479698" cy="80630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oAB8rwaE_E5RVMd__hkC_vnrLlntrjXQ/view?usp=sharing" TargetMode="External"/><Relationship Id="rId21" Type="http://schemas.openxmlformats.org/officeDocument/2006/relationships/hyperlink" Target="https://repository.universitaspahlawan.ac.id/id/eprint/2866" TargetMode="External"/><Relationship Id="rId42" Type="http://schemas.openxmlformats.org/officeDocument/2006/relationships/hyperlink" Target="http://repository.universitaspahlawan.ac.id/id/eprint/3187" TargetMode="External"/><Relationship Id="rId47" Type="http://schemas.openxmlformats.org/officeDocument/2006/relationships/hyperlink" Target="http://repository.universitaspahlawan.ac.id/id/eprint/3194" TargetMode="External"/><Relationship Id="rId63" Type="http://schemas.openxmlformats.org/officeDocument/2006/relationships/hyperlink" Target="https://drive.google.com/file/d/1ZntqEZSQR0Z4G1C1EPMOfGof65WQONir/view?usp=sharing" TargetMode="External"/><Relationship Id="rId68" Type="http://schemas.openxmlformats.org/officeDocument/2006/relationships/hyperlink" Target="http://repository.universitaspahlawan.ac.id/id/eprint/3211" TargetMode="External"/><Relationship Id="rId84" Type="http://schemas.openxmlformats.org/officeDocument/2006/relationships/hyperlink" Target="http://repository.universitaspahlawan.ac.id/id/eprint/3221" TargetMode="External"/><Relationship Id="rId89" Type="http://schemas.openxmlformats.org/officeDocument/2006/relationships/hyperlink" Target="http://repository.universitaspahlawan.ac.id/id/eprint/3227" TargetMode="External"/><Relationship Id="rId16" Type="http://schemas.openxmlformats.org/officeDocument/2006/relationships/hyperlink" Target="https://drive.google.com/file/d/1Erj3OQWkGfqnExNyzNT7N2NTuI7_EeJJ/view?usp=sharing" TargetMode="External"/><Relationship Id="rId11" Type="http://schemas.openxmlformats.org/officeDocument/2006/relationships/hyperlink" Target="https://drive.google.com/file/d/1BdnK1Dw2WTwRxjUXjTmXDSYfMV5Dv81L/view?usp=sharing" TargetMode="External"/><Relationship Id="rId32" Type="http://schemas.openxmlformats.org/officeDocument/2006/relationships/hyperlink" Target="https://drive.google.com/file/d/1GzTdAQErLyiYHDgUMmVJ7LFfM7MBE39z/view?usp=sharing" TargetMode="External"/><Relationship Id="rId37" Type="http://schemas.openxmlformats.org/officeDocument/2006/relationships/hyperlink" Target="http://repository.universitaspahlawan.ac.id/id/eprint/3183" TargetMode="External"/><Relationship Id="rId53" Type="http://schemas.openxmlformats.org/officeDocument/2006/relationships/hyperlink" Target="http://repository.universitaspahlawan.ac.id/id/eprint/3200" TargetMode="External"/><Relationship Id="rId58" Type="http://schemas.openxmlformats.org/officeDocument/2006/relationships/hyperlink" Target="https://drive.google.com/file/d/14yYb1ImEeP1hnvE9AvsPe1iLt8HZOh8l/view?usp=sharing" TargetMode="External"/><Relationship Id="rId74" Type="http://schemas.openxmlformats.org/officeDocument/2006/relationships/hyperlink" Target="https://drive.google.com/file/d/1BMpOY5QUCsTXfoWU6cS80Vo5Rulx5WzX/view?usp=sharing" TargetMode="External"/><Relationship Id="rId79" Type="http://schemas.openxmlformats.org/officeDocument/2006/relationships/hyperlink" Target="http://repository.universitaspahlawan.ac.id/id/eprint/3223" TargetMode="External"/><Relationship Id="rId5" Type="http://schemas.openxmlformats.org/officeDocument/2006/relationships/hyperlink" Target="https://drive.google.com/file/d/1qLAVDZVJ56Z16g_xtdxuj4sF5hCp2PbQ/view?usp=sharing" TargetMode="External"/><Relationship Id="rId90" Type="http://schemas.openxmlformats.org/officeDocument/2006/relationships/hyperlink" Target="http://repository.universitaspahlawan.ac.id/id/eprint/3229" TargetMode="External"/><Relationship Id="rId14" Type="http://schemas.openxmlformats.org/officeDocument/2006/relationships/hyperlink" Target="https://drive.google.com/file/d/1pu4CPIKg2UfDATE0DJM14AVw8BSjtcsp/view?usp=sharing" TargetMode="External"/><Relationship Id="rId22" Type="http://schemas.openxmlformats.org/officeDocument/2006/relationships/hyperlink" Target="https://repository.universitaspahlawan.ac.id/id/eprint/2871" TargetMode="External"/><Relationship Id="rId27" Type="http://schemas.openxmlformats.org/officeDocument/2006/relationships/hyperlink" Target="https://drive.google.com/file/d/1D1EZN44AYc7enLVqnUjy0ynbft86CbmX/view?usp=sharing" TargetMode="External"/><Relationship Id="rId30" Type="http://schemas.openxmlformats.org/officeDocument/2006/relationships/hyperlink" Target="https://drive.google.com/file/d/1k1HHa9CGGtJ9HN09Rk4DbJAM8BL7E0YW/view?usp=sharing" TargetMode="External"/><Relationship Id="rId35" Type="http://schemas.openxmlformats.org/officeDocument/2006/relationships/hyperlink" Target="https://drive.google.com/file/d/1gMob-csjXhIIwVYgFCH-Mbm3mWPsAJap/view?usp=sharing" TargetMode="External"/><Relationship Id="rId43" Type="http://schemas.openxmlformats.org/officeDocument/2006/relationships/hyperlink" Target="http://repository.universitaspahlawan.ac.id/id/eprint/3186" TargetMode="External"/><Relationship Id="rId48" Type="http://schemas.openxmlformats.org/officeDocument/2006/relationships/hyperlink" Target="http://repository.universitaspahlawan.ac.id/id/eprint/3195" TargetMode="External"/><Relationship Id="rId56" Type="http://schemas.openxmlformats.org/officeDocument/2006/relationships/hyperlink" Target="http://repository.universitaspahlawan.ac.id/id/eprint/3203" TargetMode="External"/><Relationship Id="rId64" Type="http://schemas.openxmlformats.org/officeDocument/2006/relationships/hyperlink" Target="https://drive.google.com/file/d/1a-LBnfe2HJTtRHXQRcliJsldj6rJgyBf/view?usp=sharing" TargetMode="External"/><Relationship Id="rId69" Type="http://schemas.openxmlformats.org/officeDocument/2006/relationships/hyperlink" Target="http://repository.universitaspahlawan.ac.id/id/eprint/3212" TargetMode="External"/><Relationship Id="rId77" Type="http://schemas.openxmlformats.org/officeDocument/2006/relationships/hyperlink" Target="http://repository.universitaspahlawan.ac.id/id/eprint/3222" TargetMode="External"/><Relationship Id="rId8" Type="http://schemas.openxmlformats.org/officeDocument/2006/relationships/hyperlink" Target="https://drive.google.com/file/d/1B93LfOYdLgrkn2NdpLNyuiX8riFQ04ay/view?usp=sharing" TargetMode="External"/><Relationship Id="rId51" Type="http://schemas.openxmlformats.org/officeDocument/2006/relationships/hyperlink" Target="http://repository.universitaspahlawan.ac.id/id/eprint/3198" TargetMode="External"/><Relationship Id="rId72" Type="http://schemas.openxmlformats.org/officeDocument/2006/relationships/hyperlink" Target="http://repository.universitaspahlawan.ac.id/id/eprint/3217" TargetMode="External"/><Relationship Id="rId80" Type="http://schemas.openxmlformats.org/officeDocument/2006/relationships/hyperlink" Target="https://drive.google.com/file/d/1pur4VNmNqpzCvHIW0y0aldjyCl4DFqW1/view?usp=sharing" TargetMode="External"/><Relationship Id="rId85" Type="http://schemas.openxmlformats.org/officeDocument/2006/relationships/hyperlink" Target="https://drive.google.com/file/d/12MYS-adR0ft7209VcdismnR2IzoWp5AT/view?usp=sharing" TargetMode="External"/><Relationship Id="rId3" Type="http://schemas.openxmlformats.org/officeDocument/2006/relationships/hyperlink" Target="https://drive.google.com/file/d/1O23LrzvecLaYgKLik6GiAe9UOPk7WvwC/view?usp=sharing" TargetMode="External"/><Relationship Id="rId12" Type="http://schemas.openxmlformats.org/officeDocument/2006/relationships/hyperlink" Target="https://drive.google.com/file/d/1TOdlYk0K2aJsvboCAKvjwqXBnKT3tLs9/view?usp=sharing" TargetMode="External"/><Relationship Id="rId17" Type="http://schemas.openxmlformats.org/officeDocument/2006/relationships/hyperlink" Target="https://drive.google.com/file/d/1xwAaxDTrC6AXzft5dI3BJiw6TqyLNbAo/view?usp=sharing" TargetMode="External"/><Relationship Id="rId25" Type="http://schemas.openxmlformats.org/officeDocument/2006/relationships/hyperlink" Target="http://repository.universitaspahlawan.ac.id/id/eprint/3218" TargetMode="External"/><Relationship Id="rId33" Type="http://schemas.openxmlformats.org/officeDocument/2006/relationships/hyperlink" Target="https://repository.universitaspahlawan.ac.id/id/eprint/2864" TargetMode="External"/><Relationship Id="rId38" Type="http://schemas.openxmlformats.org/officeDocument/2006/relationships/hyperlink" Target="http://repository.universitaspahlawan.ac.id/id/eprint/3184" TargetMode="External"/><Relationship Id="rId46" Type="http://schemas.openxmlformats.org/officeDocument/2006/relationships/hyperlink" Target="http://repository.universitaspahlawan.ac.id/id/eprint/3193" TargetMode="External"/><Relationship Id="rId59" Type="http://schemas.openxmlformats.org/officeDocument/2006/relationships/hyperlink" Target="https://drive.google.com/file/d/1D_MMSmHMmBHBEByAHKDaELsR_ARvSjVH/view?usp=sharing" TargetMode="External"/><Relationship Id="rId67" Type="http://schemas.openxmlformats.org/officeDocument/2006/relationships/hyperlink" Target="http://repository.universitaspahlawan.ac.id/id/eprint/3210" TargetMode="External"/><Relationship Id="rId20" Type="http://schemas.openxmlformats.org/officeDocument/2006/relationships/hyperlink" Target="https://repository.universitaspahlawan.ac.id/id/eprint/2865" TargetMode="External"/><Relationship Id="rId41" Type="http://schemas.openxmlformats.org/officeDocument/2006/relationships/hyperlink" Target="http://repository.universitaspahlawan.ac.id/id/eprint/3189" TargetMode="External"/><Relationship Id="rId54" Type="http://schemas.openxmlformats.org/officeDocument/2006/relationships/hyperlink" Target="http://repository.universitaspahlawan.ac.id/id/eprint/3201" TargetMode="External"/><Relationship Id="rId62" Type="http://schemas.openxmlformats.org/officeDocument/2006/relationships/hyperlink" Target="https://drive.google.com/file/d/1cotfz_Z0hZ-hDzqplRnKqaw4J2F8Defa/view?usp=sharing" TargetMode="External"/><Relationship Id="rId70" Type="http://schemas.openxmlformats.org/officeDocument/2006/relationships/hyperlink" Target="http://repository.universitaspahlawan.ac.id/id/eprint/3213" TargetMode="External"/><Relationship Id="rId75" Type="http://schemas.openxmlformats.org/officeDocument/2006/relationships/hyperlink" Target="http://repository.universitaspahlawan.ac.id/id/eprint/3220" TargetMode="External"/><Relationship Id="rId83" Type="http://schemas.openxmlformats.org/officeDocument/2006/relationships/hyperlink" Target="http://repository.universitaspahlawan.ac.id/id/eprint/3225" TargetMode="External"/><Relationship Id="rId88" Type="http://schemas.openxmlformats.org/officeDocument/2006/relationships/hyperlink" Target="https://drive.google.com/file/d/1GSiwS5tAqLO8a6s_5wu2XOqKZGLXEye8/view?usp=sharing" TargetMode="External"/><Relationship Id="rId91" Type="http://schemas.openxmlformats.org/officeDocument/2006/relationships/printerSettings" Target="../printerSettings/printerSettings3.bin"/><Relationship Id="rId1" Type="http://schemas.openxmlformats.org/officeDocument/2006/relationships/hyperlink" Target="https://drive.google.com/file/d/1W0pdG9WZQuDC_IHomIX-3rmXxB8pKvlg/view?usp=sharing" TargetMode="External"/><Relationship Id="rId6" Type="http://schemas.openxmlformats.org/officeDocument/2006/relationships/hyperlink" Target="https://drive.google.com/file/d/1GzTdAQErLyiYHDgUMmVJ7LFfM7MBE39z/view?usp=sharing" TargetMode="External"/><Relationship Id="rId15" Type="http://schemas.openxmlformats.org/officeDocument/2006/relationships/hyperlink" Target="https://drive.google.com/file/d/1NyNCeuUKTMnH-NWQaVVBFXPjYqBXmZbf/view?usp=sharing" TargetMode="External"/><Relationship Id="rId23" Type="http://schemas.openxmlformats.org/officeDocument/2006/relationships/hyperlink" Target="https://repository.universitaspahlawan.ac.id/id/eprint/2875" TargetMode="External"/><Relationship Id="rId28" Type="http://schemas.openxmlformats.org/officeDocument/2006/relationships/hyperlink" Target="https://drive.google.com/file/d/1D1EZN44AYc7enLVqnUjy0ynbft86CbmX/view?usp=sharing" TargetMode="External"/><Relationship Id="rId36" Type="http://schemas.openxmlformats.org/officeDocument/2006/relationships/hyperlink" Target="https://drive.google.com/file/d/19RiZp1eLKokNwVzeywALA85CNsE3wxZv/view?usp=sharing" TargetMode="External"/><Relationship Id="rId49" Type="http://schemas.openxmlformats.org/officeDocument/2006/relationships/hyperlink" Target="http://repository.universitaspahlawan.ac.id/id/eprint/3196" TargetMode="External"/><Relationship Id="rId57" Type="http://schemas.openxmlformats.org/officeDocument/2006/relationships/hyperlink" Target="http://repository.universitaspahlawan.ac.id/id/eprint/3204" TargetMode="External"/><Relationship Id="rId10" Type="http://schemas.openxmlformats.org/officeDocument/2006/relationships/hyperlink" Target="https://drive.google.com/file/d/18mb7E-i2np8589heQMXDV-qlqXKmC6Cq/view?usp=sharing" TargetMode="External"/><Relationship Id="rId31" Type="http://schemas.openxmlformats.org/officeDocument/2006/relationships/hyperlink" Target="https://drive.google.com/file/d/144cu3DKVo4ws5cg7h0Gyns_XOSzZeki3/view?usp=sharing" TargetMode="External"/><Relationship Id="rId44" Type="http://schemas.openxmlformats.org/officeDocument/2006/relationships/hyperlink" Target="http://repository.universitaspahlawan.ac.id/id/eprint/3191" TargetMode="External"/><Relationship Id="rId52" Type="http://schemas.openxmlformats.org/officeDocument/2006/relationships/hyperlink" Target="http://repository.universitaspahlawan.ac.id/id/eprint/3199" TargetMode="External"/><Relationship Id="rId60" Type="http://schemas.openxmlformats.org/officeDocument/2006/relationships/hyperlink" Target="https://drive.google.com/file/d/1IYzVcHkyBMreg9D5VkHt-g2DYd4b0TgA/view?usp=sharing" TargetMode="External"/><Relationship Id="rId65" Type="http://schemas.openxmlformats.org/officeDocument/2006/relationships/hyperlink" Target="http://repository.universitaspahlawan.ac.id/id/eprint/3209" TargetMode="External"/><Relationship Id="rId73" Type="http://schemas.openxmlformats.org/officeDocument/2006/relationships/hyperlink" Target="http://repository.universitaspahlawan.ac.id/id/eprint/3219" TargetMode="External"/><Relationship Id="rId78" Type="http://schemas.openxmlformats.org/officeDocument/2006/relationships/hyperlink" Target="https://drive.google.com/file/d/11ydRWobG50cGF1Ihw_IGGF7j8thJdk2V/view?usp=sharing" TargetMode="External"/><Relationship Id="rId81" Type="http://schemas.openxmlformats.org/officeDocument/2006/relationships/hyperlink" Target="http://repository.universitaspahlawan.ac.id/id/eprint/3224" TargetMode="External"/><Relationship Id="rId86" Type="http://schemas.openxmlformats.org/officeDocument/2006/relationships/hyperlink" Target="https://drive.google.com/file/d/1thLAeyqe-7hbXOgTVagdaE-l6XFvk0G6/view?usp=sharing" TargetMode="External"/><Relationship Id="rId4" Type="http://schemas.openxmlformats.org/officeDocument/2006/relationships/hyperlink" Target="https://drive.google.com/file/d/1Y4UqF-EXcfQ1w09lHIp2ybBSEogOjWH6/view?usp=sharing" TargetMode="External"/><Relationship Id="rId9" Type="http://schemas.openxmlformats.org/officeDocument/2006/relationships/hyperlink" Target="https://drive.google.com/file/d/1MuW-3ZmmvXcSWGkp0OX1F6q6FAdgvZrv/view?usp=sharing" TargetMode="External"/><Relationship Id="rId13" Type="http://schemas.openxmlformats.org/officeDocument/2006/relationships/hyperlink" Target="https://drive.google.com/file/d/19A1qDtGf0h4OmlwqI0Ww0TM9Au8feQpD/view?usp=sharing" TargetMode="External"/><Relationship Id="rId18" Type="http://schemas.openxmlformats.org/officeDocument/2006/relationships/hyperlink" Target="https://drive.google.com/file/d/1j_qH9yJs4bPd0Wq8VHElCkxf4S3CvdEU/view?usp=sharing" TargetMode="External"/><Relationship Id="rId39" Type="http://schemas.openxmlformats.org/officeDocument/2006/relationships/hyperlink" Target="http://repository.universitaspahlawan.ac.id/id/eprint/3185" TargetMode="External"/><Relationship Id="rId34" Type="http://schemas.openxmlformats.org/officeDocument/2006/relationships/hyperlink" Target="https://drive.google.com/file/d/1D1EZN44AYc7enLVqnUjy0ynbft86CbmX/view?usp=sharing" TargetMode="External"/><Relationship Id="rId50" Type="http://schemas.openxmlformats.org/officeDocument/2006/relationships/hyperlink" Target="http://repository.universitaspahlawan.ac.id/id/eprint/3197" TargetMode="External"/><Relationship Id="rId55" Type="http://schemas.openxmlformats.org/officeDocument/2006/relationships/hyperlink" Target="http://repository.universitaspahlawan.ac.id/id/eprint/3202" TargetMode="External"/><Relationship Id="rId76" Type="http://schemas.openxmlformats.org/officeDocument/2006/relationships/hyperlink" Target="https://drive.google.com/file/d/13kGzbP51etvVkRNfokwJVG2yaXmtYRMB/view?usp=sharing" TargetMode="External"/><Relationship Id="rId7" Type="http://schemas.openxmlformats.org/officeDocument/2006/relationships/hyperlink" Target="https://drive.google.com/file/d/1Y4SPaanVfa_-5LaF7Nk9HmBQeII44-VW/view?usp=sharing" TargetMode="External"/><Relationship Id="rId71" Type="http://schemas.openxmlformats.org/officeDocument/2006/relationships/hyperlink" Target="https://drive.google.com/file/d/1lDnMO0x4SH-y6bCv8m17SXUx91StHK17/view?usp=sharing" TargetMode="External"/><Relationship Id="rId92" Type="http://schemas.openxmlformats.org/officeDocument/2006/relationships/drawing" Target="../drawings/drawing2.xml"/><Relationship Id="rId2" Type="http://schemas.openxmlformats.org/officeDocument/2006/relationships/hyperlink" Target="https://drive.google.com/file/d/1HxMgPHinMkuh97R3c7zIzr-2O4VQvKZ4/view?usp=sharing" TargetMode="External"/><Relationship Id="rId29" Type="http://schemas.openxmlformats.org/officeDocument/2006/relationships/hyperlink" Target="https://drive.google.com/file/d/10RrbpzuayIv1jsnDU4Mnlwz_1meg6yAP/view?usp=sharing" TargetMode="External"/><Relationship Id="rId24" Type="http://schemas.openxmlformats.org/officeDocument/2006/relationships/hyperlink" Target="http://repository.universitaspahlawan.ac.id/id/eprint/3216" TargetMode="External"/><Relationship Id="rId40" Type="http://schemas.openxmlformats.org/officeDocument/2006/relationships/hyperlink" Target="http://repository.universitaspahlawan.ac.id/id/eprint/3188" TargetMode="External"/><Relationship Id="rId45" Type="http://schemas.openxmlformats.org/officeDocument/2006/relationships/hyperlink" Target="http://repository.universitaspahlawan.ac.id/id/eprint/3192" TargetMode="External"/><Relationship Id="rId66" Type="http://schemas.openxmlformats.org/officeDocument/2006/relationships/hyperlink" Target="http://repository.universitaspahlawan.ac.id/id/eprint/3210" TargetMode="External"/><Relationship Id="rId87" Type="http://schemas.openxmlformats.org/officeDocument/2006/relationships/hyperlink" Target="http://repository.universitaspahlawan.ac.id/id/eprint/3226" TargetMode="External"/><Relationship Id="rId61" Type="http://schemas.openxmlformats.org/officeDocument/2006/relationships/hyperlink" Target="https://drive.google.com/file/d/17K6ZP3PbwNYsUGXLbIsh3Lad3AwHDh9k/view?usp=sharing" TargetMode="External"/><Relationship Id="rId82" Type="http://schemas.openxmlformats.org/officeDocument/2006/relationships/hyperlink" Target="https://drive.google.com/file/d/1seZRbAiNObbg6ImnAFy08FanugiyyDKM/view?usp=sharing" TargetMode="External"/><Relationship Id="rId19" Type="http://schemas.openxmlformats.org/officeDocument/2006/relationships/hyperlink" Target="https://drive.google.com/file/d/1BeyyJDLZzBGG7g7KXupkcjrlO-NXoDdy/view?usp=sharing"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drive.google.com/file/d/14SW2orDmhS_U2_rxxr3Yj3WHvKi0Ntvq/view?usp=sharing" TargetMode="External"/><Relationship Id="rId21" Type="http://schemas.openxmlformats.org/officeDocument/2006/relationships/hyperlink" Target="https://drive.google.com/file/d/1JmVo8Ihx63dxwL1caVimMqZgYf2GWOjr/view?usp=sharing" TargetMode="External"/><Relationship Id="rId34" Type="http://schemas.openxmlformats.org/officeDocument/2006/relationships/hyperlink" Target="https://drive.google.com/file/d/1haRzg0_bAoZEJ_neSTmR5_eV6N_P5YBj/view?usp=sharing" TargetMode="External"/><Relationship Id="rId42" Type="http://schemas.openxmlformats.org/officeDocument/2006/relationships/hyperlink" Target="https://journal.staihubbulwathan.id/index.php/alishlah/article/view/458/319" TargetMode="External"/><Relationship Id="rId47" Type="http://schemas.openxmlformats.org/officeDocument/2006/relationships/hyperlink" Target="https://obsesi.or.id/index.php/obsesi/article/view/1600/pdf" TargetMode="External"/><Relationship Id="rId50" Type="http://schemas.openxmlformats.org/officeDocument/2006/relationships/hyperlink" Target="https://obsesi.or.id/index.php/obsesi/article/view/6236/pdf" TargetMode="External"/><Relationship Id="rId55" Type="http://schemas.openxmlformats.org/officeDocument/2006/relationships/hyperlink" Target="https://aulad.org/index.php/aulad/article/view/19" TargetMode="External"/><Relationship Id="rId63" Type="http://schemas.openxmlformats.org/officeDocument/2006/relationships/hyperlink" Target="https://journal.universitaspahlawan.ac.id/index.php/jpt/article/view/8500" TargetMode="External"/><Relationship Id="rId7" Type="http://schemas.openxmlformats.org/officeDocument/2006/relationships/hyperlink" Target="https://drive.google.com/file/d/1Vx669XY8RcEjT98r3QuKwMJNorBaGcxu/view?usp=sharing" TargetMode="External"/><Relationship Id="rId2" Type="http://schemas.openxmlformats.org/officeDocument/2006/relationships/hyperlink" Target="http://ijirss.com/index.php/ijirss/article/view/960/305" TargetMode="External"/><Relationship Id="rId16" Type="http://schemas.openxmlformats.org/officeDocument/2006/relationships/hyperlink" Target="https://drive.google.com/file/d/1LijSivaKp2zAfjN6gHahMtf-c8PAvK88/view?usp=sharing" TargetMode="External"/><Relationship Id="rId29" Type="http://schemas.openxmlformats.org/officeDocument/2006/relationships/hyperlink" Target="https://drive.google.com/file/d/1XwjKs1EuUaK4sR-gSK2rLm07v8lAlmd-/view?usp=sharing" TargetMode="External"/><Relationship Id="rId11" Type="http://schemas.openxmlformats.org/officeDocument/2006/relationships/hyperlink" Target="https://drive.google.com/file/d/1JmVo8Ihx63dxwL1caVimMqZgYf2GWOjr/view?usp=sharing" TargetMode="External"/><Relationship Id="rId24" Type="http://schemas.openxmlformats.org/officeDocument/2006/relationships/hyperlink" Target="https://aulad.org/index.php/aulad/article/view/19" TargetMode="External"/><Relationship Id="rId32" Type="http://schemas.openxmlformats.org/officeDocument/2006/relationships/hyperlink" Target="https://journal.universitaspahlawan.ac.id/index.php/jpt/article/view/8550/6440" TargetMode="External"/><Relationship Id="rId37" Type="http://schemas.openxmlformats.org/officeDocument/2006/relationships/hyperlink" Target="https://obsesi.or.id/index.php/obsesi/article/view/76" TargetMode="External"/><Relationship Id="rId40" Type="http://schemas.openxmlformats.org/officeDocument/2006/relationships/hyperlink" Target="https://journal.staihubbulwathan.id/index.php/alishlah/article/view/971/447" TargetMode="External"/><Relationship Id="rId45" Type="http://schemas.openxmlformats.org/officeDocument/2006/relationships/hyperlink" Target="https://jurnal.umkuningan.ac.id/index.php/pelitapaud/article/view/1424/782" TargetMode="External"/><Relationship Id="rId53" Type="http://schemas.openxmlformats.org/officeDocument/2006/relationships/hyperlink" Target="https://jer.or.id/index.php/jer/article/view/1835/962" TargetMode="External"/><Relationship Id="rId58" Type="http://schemas.openxmlformats.org/officeDocument/2006/relationships/hyperlink" Target="https://jptam.org/index.php/jptam/article/view/280" TargetMode="External"/><Relationship Id="rId66" Type="http://schemas.openxmlformats.org/officeDocument/2006/relationships/printerSettings" Target="../printerSettings/printerSettings4.bin"/><Relationship Id="rId5" Type="http://schemas.openxmlformats.org/officeDocument/2006/relationships/hyperlink" Target="https://drive.google.com/file/d/1uKxtOxEBer2Hspqnea7vAHIGwPdqMVFW/view?usp=sharing" TargetMode="External"/><Relationship Id="rId61" Type="http://schemas.openxmlformats.org/officeDocument/2006/relationships/hyperlink" Target="https://www.mdpi.com/2071-1050/14/20/13416" TargetMode="External"/><Relationship Id="rId19" Type="http://schemas.openxmlformats.org/officeDocument/2006/relationships/hyperlink" Target="https://www.journal.staihubbulwathan.id/index.php/alishlah/article/view/1615/729" TargetMode="External"/><Relationship Id="rId14" Type="http://schemas.openxmlformats.org/officeDocument/2006/relationships/hyperlink" Target="https://drive.google.com/file/d/1qiEsBPggRFUn3I6anqcSeWY2kZyKNQFU/view?usp=sharing" TargetMode="External"/><Relationship Id="rId22" Type="http://schemas.openxmlformats.org/officeDocument/2006/relationships/hyperlink" Target="https://drive.google.com/file/d/1osboBCTt3uVkbjSIy_CxFmuvdJXV8_iS/view?usp=sharing" TargetMode="External"/><Relationship Id="rId27" Type="http://schemas.openxmlformats.org/officeDocument/2006/relationships/hyperlink" Target="https://www.jptam.org/index.php/jptam/article/view/280" TargetMode="External"/><Relationship Id="rId30" Type="http://schemas.openxmlformats.org/officeDocument/2006/relationships/hyperlink" Target="https://drive.google.com/file/d/1uTirSyywiw0o4LIFqC6U_UTyquK8u9m-/view?usp=sharing" TargetMode="External"/><Relationship Id="rId35" Type="http://schemas.openxmlformats.org/officeDocument/2006/relationships/hyperlink" Target="https://obsesi.or.id/index.php/obsesi/article/view/76" TargetMode="External"/><Relationship Id="rId43" Type="http://schemas.openxmlformats.org/officeDocument/2006/relationships/hyperlink" Target="https://journal.staihubbulwathan.id/index.php/alishlah/article/view/2067/760" TargetMode="External"/><Relationship Id="rId48" Type="http://schemas.openxmlformats.org/officeDocument/2006/relationships/hyperlink" Target="https://drive.google.com/file/d/1YVDyEmCEkabZACFnFVNt0x_PHE2_S1UN/view?usp=sharing" TargetMode="External"/><Relationship Id="rId56" Type="http://schemas.openxmlformats.org/officeDocument/2006/relationships/hyperlink" Target="https://aulad.org/aulad/article/view/372/pdf" TargetMode="External"/><Relationship Id="rId64" Type="http://schemas.openxmlformats.org/officeDocument/2006/relationships/hyperlink" Target="https://journal.universitaspahlawan.ac.id/index.php/cdj/article/view/522" TargetMode="External"/><Relationship Id="rId8" Type="http://schemas.openxmlformats.org/officeDocument/2006/relationships/hyperlink" Target="https://drive.google.com/file/d/15aBSLfwrylJHeuHnBDQeWEL1IpDyn-qK/view?usp=sharing" TargetMode="External"/><Relationship Id="rId51" Type="http://schemas.openxmlformats.org/officeDocument/2006/relationships/hyperlink" Target="https://obsesi.or.id/index.php/obsesi/article/view/4268/pdf" TargetMode="External"/><Relationship Id="rId3" Type="http://schemas.openxmlformats.org/officeDocument/2006/relationships/hyperlink" Target="https://obsesi.or.id/index.php/obsesi/article/view/579" TargetMode="External"/><Relationship Id="rId12" Type="http://schemas.openxmlformats.org/officeDocument/2006/relationships/hyperlink" Target="https://drive.google.com/file/d/1RkZiQZjx7pSLXqN9bTMX99WcJ5lCwgh3/view?usp=sharing" TargetMode="External"/><Relationship Id="rId17" Type="http://schemas.openxmlformats.org/officeDocument/2006/relationships/hyperlink" Target="https://ummaspul.e-journal.id/maspuljr/article/view/4580" TargetMode="External"/><Relationship Id="rId25" Type="http://schemas.openxmlformats.org/officeDocument/2006/relationships/hyperlink" Target="https://drive.google.com/file/d/1M74zWHPmKMGoEIJHOe72XpqThLD3DLxI/view?usp=sharing" TargetMode="External"/><Relationship Id="rId33" Type="http://schemas.openxmlformats.org/officeDocument/2006/relationships/hyperlink" Target="http://repository.universitaspahlawan.ac.id/id/eprint/3214" TargetMode="External"/><Relationship Id="rId38" Type="http://schemas.openxmlformats.org/officeDocument/2006/relationships/hyperlink" Target="https://ejournal.undiksha.ac.id/index.php/JPI/article/view/11890" TargetMode="External"/><Relationship Id="rId46" Type="http://schemas.openxmlformats.org/officeDocument/2006/relationships/hyperlink" Target="https://journal.unj.ac.id/unj/index.php/jpud/article/view/20244/11510" TargetMode="External"/><Relationship Id="rId59" Type="http://schemas.openxmlformats.org/officeDocument/2006/relationships/hyperlink" Target="https://jptam.org/index.php/jptam/article/view/283" TargetMode="External"/><Relationship Id="rId67" Type="http://schemas.openxmlformats.org/officeDocument/2006/relationships/drawing" Target="../drawings/drawing3.xml"/><Relationship Id="rId20" Type="http://schemas.openxmlformats.org/officeDocument/2006/relationships/hyperlink" Target="https://drive.google.com/file/d/15pGmAlpXLCHbitFa--TwZovjL86diRu4/view?usp=sharing" TargetMode="External"/><Relationship Id="rId41" Type="http://schemas.openxmlformats.org/officeDocument/2006/relationships/hyperlink" Target="https://www.journal.staihubbulwathan.id/index.php/alishlah/article/view/1615/729" TargetMode="External"/><Relationship Id="rId54" Type="http://schemas.openxmlformats.org/officeDocument/2006/relationships/hyperlink" Target="https://ummaspul.e-journal.id/maspuljr/article/view/4580" TargetMode="External"/><Relationship Id="rId62" Type="http://schemas.openxmlformats.org/officeDocument/2006/relationships/hyperlink" Target="https://publikasi.abidan.org/index.php/educative/article/view/828/675" TargetMode="External"/><Relationship Id="rId1" Type="http://schemas.openxmlformats.org/officeDocument/2006/relationships/hyperlink" Target="https://drive.google.com/file/d/1CS5goMbZTorKV0OXCXANON2uSdtIQ-kz/view?usp=sharing" TargetMode="External"/><Relationship Id="rId6" Type="http://schemas.openxmlformats.org/officeDocument/2006/relationships/hyperlink" Target="https://drive.google.com/file/d/1hrPaIxhM1gz3JIZaIVxVwJG8lHsy8C3Y/view?usp=sharing" TargetMode="External"/><Relationship Id="rId15" Type="http://schemas.openxmlformats.org/officeDocument/2006/relationships/hyperlink" Target="https://drive.google.com/file/d/15-Z0e9mgP11wfdZkIm4AD0wqupMUQkT-/view?usp=sharing" TargetMode="External"/><Relationship Id="rId23" Type="http://schemas.openxmlformats.org/officeDocument/2006/relationships/hyperlink" Target="https://drive.google.com/file/d/1fCjF6lYpqQGSrNPTzhkbqRs8TSJ-G8Lt/view?usp=sharing" TargetMode="External"/><Relationship Id="rId28" Type="http://schemas.openxmlformats.org/officeDocument/2006/relationships/hyperlink" Target="https://www.mdpi.com/2071-1050/14/20/13416" TargetMode="External"/><Relationship Id="rId36" Type="http://schemas.openxmlformats.org/officeDocument/2006/relationships/hyperlink" Target="http://www.journal.staihubbulwathan.id/index.php/alishlah/article/view/1241" TargetMode="External"/><Relationship Id="rId49" Type="http://schemas.openxmlformats.org/officeDocument/2006/relationships/hyperlink" Target="https://obsesi.or.id/index.php/obsesi/article/view/1209/pdf" TargetMode="External"/><Relationship Id="rId57" Type="http://schemas.openxmlformats.org/officeDocument/2006/relationships/hyperlink" Target="https://drive.google.com/file/d/11tw6NUzptjTPpOKTVBp0NwATTSWiaaj0/view?usp=sharing" TargetMode="External"/><Relationship Id="rId10" Type="http://schemas.openxmlformats.org/officeDocument/2006/relationships/hyperlink" Target="https://drive.google.com/file/d/1OGXyPBgyNqpTi2C8Nhky8tz1R7DExKld/view?usp=sharing" TargetMode="External"/><Relationship Id="rId31" Type="http://schemas.openxmlformats.org/officeDocument/2006/relationships/hyperlink" Target="https://drive.google.com/file/d/1Pp6KFDLqqaBkKPviNu50VJ4J5YyePw3G/view?usp=sharing" TargetMode="External"/><Relationship Id="rId44" Type="http://schemas.openxmlformats.org/officeDocument/2006/relationships/hyperlink" Target="https://journal.staihubbulwathan.id/index.php/alishlah/article/view/2856/1420" TargetMode="External"/><Relationship Id="rId52" Type="http://schemas.openxmlformats.org/officeDocument/2006/relationships/hyperlink" Target="https://jer.or.id/index.php/jer/article/view/741/646" TargetMode="External"/><Relationship Id="rId60" Type="http://schemas.openxmlformats.org/officeDocument/2006/relationships/hyperlink" Target="https://sciencescholar.us/journal/index.php/ijhs/article/view/7438/3707" TargetMode="External"/><Relationship Id="rId65" Type="http://schemas.openxmlformats.org/officeDocument/2006/relationships/hyperlink" Target="https://journal.universitaspahlawan.ac.id/index.php/jpt/article/view/8550/6440" TargetMode="External"/><Relationship Id="rId4" Type="http://schemas.openxmlformats.org/officeDocument/2006/relationships/hyperlink" Target="https://drive.google.com/file/d/1Vx669XY8RcEjT98r3QuKwMJNorBaGcxu/view?usp=sharing" TargetMode="External"/><Relationship Id="rId9" Type="http://schemas.openxmlformats.org/officeDocument/2006/relationships/hyperlink" Target="https://drive.google.com/file/d/1QrDHXpgU7Nc4LQW1A3rUExlnRziZFzbQ/view?usp=sharing" TargetMode="External"/><Relationship Id="rId13" Type="http://schemas.openxmlformats.org/officeDocument/2006/relationships/hyperlink" Target="https://drive.google.com/file/d/1wI1e-e7hhqpv1fTnhvurKzectn7k5YlX/view?usp=sharing" TargetMode="External"/><Relationship Id="rId18" Type="http://schemas.openxmlformats.org/officeDocument/2006/relationships/hyperlink" Target="https://drive.google.com/file/d/1I_D1lUvgsllXbJcuCzBvRRVEZiHbl_jb/view?usp=sharing" TargetMode="External"/><Relationship Id="rId39" Type="http://schemas.openxmlformats.org/officeDocument/2006/relationships/hyperlink" Target="https://obsesi.or.id/index.php/obsesi/article/view/2829"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drive.google.com/drive/folders/19gDm4OXSvvdTs6mK9s_bRzByVhJp5Jls?usp=sharing" TargetMode="External"/><Relationship Id="rId18" Type="http://schemas.openxmlformats.org/officeDocument/2006/relationships/hyperlink" Target="https://drive.google.com/file/d/1D5uKFF6NcRigHzg_xYiVzyVD1h8CfoMw/view?usp=sharing" TargetMode="External"/><Relationship Id="rId26" Type="http://schemas.openxmlformats.org/officeDocument/2006/relationships/hyperlink" Target="https://drive.google.com/file/d/1hGyzsAYL8XXHnjFOTte7A1nEU83z2Muw/view?usp=sharing" TargetMode="External"/><Relationship Id="rId39" Type="http://schemas.openxmlformats.org/officeDocument/2006/relationships/drawing" Target="../drawings/drawing4.xml"/><Relationship Id="rId21" Type="http://schemas.openxmlformats.org/officeDocument/2006/relationships/hyperlink" Target="https://drive.google.com/file/d/1DVhyFjCzRkRocQkldgaq7esVVm1bKyD4/view?usp=sharing" TargetMode="External"/><Relationship Id="rId34" Type="http://schemas.openxmlformats.org/officeDocument/2006/relationships/hyperlink" Target="http://repository.universitaspahlawan.ac.id/id/eprint/3240" TargetMode="External"/><Relationship Id="rId7" Type="http://schemas.openxmlformats.org/officeDocument/2006/relationships/hyperlink" Target="https://repository.universitaspahlawan.ac.id/id/eprint/2941" TargetMode="External"/><Relationship Id="rId12" Type="http://schemas.openxmlformats.org/officeDocument/2006/relationships/hyperlink" Target="https://drive.google.com/drive/folders/19gDm4OXSvvdTs6mK9s_bRzByVhJp5Jls?usp=sharing" TargetMode="External"/><Relationship Id="rId17" Type="http://schemas.openxmlformats.org/officeDocument/2006/relationships/hyperlink" Target="https://drive.google.com/file/d/1D5uKFF6NcRigHzg_xYiVzyVD1h8CfoMw/view?usp=sharing" TargetMode="External"/><Relationship Id="rId25" Type="http://schemas.openxmlformats.org/officeDocument/2006/relationships/hyperlink" Target="https://drive.google.com/file/d/1u8xZLMYak6rkFVkGGbhZHuxGIWd5dbrR/view?usp=sharing" TargetMode="External"/><Relationship Id="rId33" Type="http://schemas.openxmlformats.org/officeDocument/2006/relationships/hyperlink" Target="http://repository.universitaspahlawan.ac.id/id/eprint/3239" TargetMode="External"/><Relationship Id="rId38" Type="http://schemas.openxmlformats.org/officeDocument/2006/relationships/printerSettings" Target="../printerSettings/printerSettings5.bin"/><Relationship Id="rId2" Type="http://schemas.openxmlformats.org/officeDocument/2006/relationships/hyperlink" Target="https://drive.google.com/file/d/1nNUI7QSj0eHBdfdEJCk9UMFR3uOmCUUg/view?usp=sharing" TargetMode="External"/><Relationship Id="rId16" Type="http://schemas.openxmlformats.org/officeDocument/2006/relationships/hyperlink" Target="https://drive.google.com/file/d/1D5uKFF6NcRigHzg_xYiVzyVD1h8CfoMw/view?usp=sharing" TargetMode="External"/><Relationship Id="rId20" Type="http://schemas.openxmlformats.org/officeDocument/2006/relationships/hyperlink" Target="https://drive.google.com/file/d/1QvUiearAZvKVcHAXa6xoDNdRm2E7huxB/view?usp=sharing" TargetMode="External"/><Relationship Id="rId29" Type="http://schemas.openxmlformats.org/officeDocument/2006/relationships/hyperlink" Target="http://repository.universitaspahlawan.ac.id/id/eprint/3215" TargetMode="External"/><Relationship Id="rId1" Type="http://schemas.openxmlformats.org/officeDocument/2006/relationships/hyperlink" Target="https://drive.google.com/file/d/1MWXQmax4XpuhW0VOh7TK6EvJ2XSnLsw0/view?usp=sharing" TargetMode="External"/><Relationship Id="rId6" Type="http://schemas.openxmlformats.org/officeDocument/2006/relationships/hyperlink" Target="https://dinamika.or.id/index.php/dinamika/article/view/10/9" TargetMode="External"/><Relationship Id="rId11" Type="http://schemas.openxmlformats.org/officeDocument/2006/relationships/hyperlink" Target="https://el-emir.com/index.php/jocs/article/view/110/103" TargetMode="External"/><Relationship Id="rId24" Type="http://schemas.openxmlformats.org/officeDocument/2006/relationships/hyperlink" Target="https://drive.google.com/file/d/12ssZKfU_LS48DKBPY0C-Vswln8XPkFvw/view?usp=sharing" TargetMode="External"/><Relationship Id="rId32" Type="http://schemas.openxmlformats.org/officeDocument/2006/relationships/hyperlink" Target="http://repository.universitaspahlawan.ac.id/id/eprint/3238" TargetMode="External"/><Relationship Id="rId37" Type="http://schemas.openxmlformats.org/officeDocument/2006/relationships/hyperlink" Target="http://repository.universitaspahlawan.ac.id/id/eprint/3243" TargetMode="External"/><Relationship Id="rId5" Type="http://schemas.openxmlformats.org/officeDocument/2006/relationships/hyperlink" Target="https://dinamika.or.id/index.php/dinamika/article/view/13/11" TargetMode="External"/><Relationship Id="rId15" Type="http://schemas.openxmlformats.org/officeDocument/2006/relationships/hyperlink" Target="https://drive.google.com/drive/folders/19gDm4OXSvvdTs6mK9s_bRzByVhJp5Jls?usp=sharing" TargetMode="External"/><Relationship Id="rId23" Type="http://schemas.openxmlformats.org/officeDocument/2006/relationships/hyperlink" Target="https://drive.google.com/file/d/1M9KT3wQ6Wbnq7y-F6fqgZRCwBC4ZlmbW/view?usp=sharing" TargetMode="External"/><Relationship Id="rId28" Type="http://schemas.openxmlformats.org/officeDocument/2006/relationships/hyperlink" Target="https://drive.google.com/file/d/1AA9-_bggGpwQzP3g54GGHzpHxXSDdfXl/view?usp=sharing" TargetMode="External"/><Relationship Id="rId36" Type="http://schemas.openxmlformats.org/officeDocument/2006/relationships/hyperlink" Target="http://repository.universitaspahlawan.ac.id/id/eprint/3242" TargetMode="External"/><Relationship Id="rId10" Type="http://schemas.openxmlformats.org/officeDocument/2006/relationships/hyperlink" Target="http://jptam.org/index.php/jptam/article/view/20673" TargetMode="External"/><Relationship Id="rId19" Type="http://schemas.openxmlformats.org/officeDocument/2006/relationships/hyperlink" Target="https://drive.google.com/file/d/1D5uKFF6NcRigHzg_xYiVzyVD1h8CfoMw/view?usp=sharing" TargetMode="External"/><Relationship Id="rId31" Type="http://schemas.openxmlformats.org/officeDocument/2006/relationships/hyperlink" Target="https://drive.google.com/file/d/1TozMBD-qbDHqg2UMiHkk9KMEevg1bn8S/view?usp=sharing" TargetMode="External"/><Relationship Id="rId4" Type="http://schemas.openxmlformats.org/officeDocument/2006/relationships/hyperlink" Target="https://dinamika.or.id/index.php/dinamika/article/view/11/10" TargetMode="External"/><Relationship Id="rId9" Type="http://schemas.openxmlformats.org/officeDocument/2006/relationships/hyperlink" Target="https://repository.universitaspahlawan.ac.id/id/eprint/2954" TargetMode="External"/><Relationship Id="rId14" Type="http://schemas.openxmlformats.org/officeDocument/2006/relationships/hyperlink" Target="https://drive.google.com/drive/folders/19gDm4OXSvvdTs6mK9s_bRzByVhJp5Jls?usp=sharing" TargetMode="External"/><Relationship Id="rId22" Type="http://schemas.openxmlformats.org/officeDocument/2006/relationships/hyperlink" Target="https://drive.google.com/file/d/1H7gTq91nTiPNTAYrtdPhKZU93v9P1Ypm/view?usp=sharing" TargetMode="External"/><Relationship Id="rId27" Type="http://schemas.openxmlformats.org/officeDocument/2006/relationships/hyperlink" Target="https://drive.google.com/file/d/10P5bn7aiYPPNWCerjwJNKo9F04GgjPVc/view?usp=sharing" TargetMode="External"/><Relationship Id="rId30" Type="http://schemas.openxmlformats.org/officeDocument/2006/relationships/hyperlink" Target="https://drive.google.com/file/d/1BGDXzFQRli7yCdNrfXqOH9JTDQfWPzar/view?usp=sharing" TargetMode="External"/><Relationship Id="rId35" Type="http://schemas.openxmlformats.org/officeDocument/2006/relationships/hyperlink" Target="http://repository.universitaspahlawan.ac.id/id/eprint/3241" TargetMode="External"/><Relationship Id="rId8" Type="http://schemas.openxmlformats.org/officeDocument/2006/relationships/hyperlink" Target="https://repository.universitaspahlawan.ac.id/id/eprint/2942" TargetMode="External"/><Relationship Id="rId3" Type="http://schemas.openxmlformats.org/officeDocument/2006/relationships/hyperlink" Target="https://drive.google.com/file/d/1sTzbpZYQa3_t-UdgWsATqXoPevJA2QLF/view?usp=shar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repository.universitaspahlawan.ac.id/id/eprint/3230" TargetMode="External"/><Relationship Id="rId13" Type="http://schemas.openxmlformats.org/officeDocument/2006/relationships/hyperlink" Target="http://repository.universitaspahlawan.ac.id/id/eprint/3235" TargetMode="External"/><Relationship Id="rId18" Type="http://schemas.openxmlformats.org/officeDocument/2006/relationships/drawing" Target="../drawings/drawing5.xml"/><Relationship Id="rId3" Type="http://schemas.openxmlformats.org/officeDocument/2006/relationships/hyperlink" Target="https://drive.google.com/file/d/141Su7ypk6Kqu6PxCIEOWgvmX2wPWYETE/view?usp=sharing" TargetMode="External"/><Relationship Id="rId7" Type="http://schemas.openxmlformats.org/officeDocument/2006/relationships/hyperlink" Target="https://drive.google.com/file/d/1296O9HEt0MKRCCorLhjXCC0rLrMH2m1M/view?usp=sharing" TargetMode="External"/><Relationship Id="rId12" Type="http://schemas.openxmlformats.org/officeDocument/2006/relationships/hyperlink" Target="http://repository.universitaspahlawan.ac.id/id/eprint/3234" TargetMode="External"/><Relationship Id="rId17" Type="http://schemas.openxmlformats.org/officeDocument/2006/relationships/printerSettings" Target="../printerSettings/printerSettings6.bin"/><Relationship Id="rId2" Type="http://schemas.openxmlformats.org/officeDocument/2006/relationships/hyperlink" Target="https://drive.google.com/file/d/16-hSKEhPsvZabUsLrwqlIYpQ65x-rZVW/view?usp=sharing" TargetMode="External"/><Relationship Id="rId16" Type="http://schemas.openxmlformats.org/officeDocument/2006/relationships/hyperlink" Target="http://repository.universitaspahlawan.ac.id/id/eprint/3237" TargetMode="External"/><Relationship Id="rId1" Type="http://schemas.openxmlformats.org/officeDocument/2006/relationships/hyperlink" Target="https://drive.google.com/file/d/1nSZnaIRkXLqLZZjyL2BHm7eA7drIJDUP/view?usp=sharing" TargetMode="External"/><Relationship Id="rId6" Type="http://schemas.openxmlformats.org/officeDocument/2006/relationships/hyperlink" Target="https://drive.google.com/file/d/1Sk2yhBfFtmCRzg3ofkzqEW8dBSvEVYps/view?usp=sharing" TargetMode="External"/><Relationship Id="rId11" Type="http://schemas.openxmlformats.org/officeDocument/2006/relationships/hyperlink" Target="http://repository.universitaspahlawan.ac.id/id/eprint/3233" TargetMode="External"/><Relationship Id="rId5" Type="http://schemas.openxmlformats.org/officeDocument/2006/relationships/hyperlink" Target="https://drive.google.com/file/d/1c6K2AKRqjtn-ryJV-vRPx3QcJTywci3p/view?usp=sharing" TargetMode="External"/><Relationship Id="rId15" Type="http://schemas.openxmlformats.org/officeDocument/2006/relationships/hyperlink" Target="http://repository.universitaspahlawan.ac.id/id/eprint/3236" TargetMode="External"/><Relationship Id="rId10" Type="http://schemas.openxmlformats.org/officeDocument/2006/relationships/hyperlink" Target="http://repository.universitaspahlawan.ac.id/id/eprint/3232" TargetMode="External"/><Relationship Id="rId4" Type="http://schemas.openxmlformats.org/officeDocument/2006/relationships/hyperlink" Target="https://drive.google.com/file/d/1tVvsBb8ZYzVVpZ16mEf7viO9RdskZyFF/view?usp=sharing" TargetMode="External"/><Relationship Id="rId9" Type="http://schemas.openxmlformats.org/officeDocument/2006/relationships/hyperlink" Target="http://repository.universitaspahlawan.ac.id/id/eprint/3231" TargetMode="External"/><Relationship Id="rId14" Type="http://schemas.openxmlformats.org/officeDocument/2006/relationships/hyperlink" Target="https://drive.google.com/file/d/1kHveoJ03kF36-RO43dgmjiNHhDw8ZBP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3"/>
  <sheetViews>
    <sheetView view="pageLayout" topLeftCell="A64" zoomScale="78" zoomScaleNormal="110" zoomScalePageLayoutView="78" workbookViewId="0">
      <selection activeCell="H28" sqref="H28:M28"/>
    </sheetView>
  </sheetViews>
  <sheetFormatPr defaultColWidth="14.41015625" defaultRowHeight="15" customHeight="1"/>
  <cols>
    <col min="1" max="5" width="4.76171875" customWidth="1"/>
    <col min="6" max="6" width="3.1171875" customWidth="1"/>
    <col min="7" max="7" width="38.3515625" customWidth="1"/>
    <col min="8" max="8" width="9.76171875" customWidth="1"/>
    <col min="9" max="9" width="8.41015625" customWidth="1"/>
    <col min="10" max="10" width="10.41015625" customWidth="1"/>
    <col min="11" max="11" width="7.76171875" customWidth="1"/>
    <col min="12" max="12" width="11.76171875" customWidth="1"/>
    <col min="13" max="13" width="13" customWidth="1"/>
    <col min="14" max="16" width="9.1171875" customWidth="1"/>
  </cols>
  <sheetData>
    <row r="1" spans="1:16" ht="18" hidden="1" customHeight="1">
      <c r="A1" s="1"/>
      <c r="B1" s="2"/>
      <c r="C1" s="1"/>
      <c r="D1" s="3"/>
      <c r="E1" s="3"/>
      <c r="F1" s="3"/>
      <c r="G1" s="4"/>
      <c r="H1" s="640" t="s">
        <v>0</v>
      </c>
      <c r="I1" s="641"/>
      <c r="J1" s="641"/>
      <c r="K1" s="641"/>
      <c r="L1" s="641"/>
      <c r="M1" s="641"/>
      <c r="N1" s="2"/>
      <c r="O1" s="2"/>
      <c r="P1" s="2"/>
    </row>
    <row r="2" spans="1:16" ht="15" hidden="1" customHeight="1">
      <c r="A2" s="6"/>
      <c r="B2" s="6"/>
      <c r="C2" s="6"/>
      <c r="D2" s="6"/>
      <c r="E2" s="6"/>
      <c r="F2" s="6"/>
      <c r="G2" s="6"/>
      <c r="H2" s="640" t="s">
        <v>1</v>
      </c>
      <c r="I2" s="641"/>
      <c r="J2" s="641"/>
      <c r="K2" s="641"/>
      <c r="L2" s="641"/>
      <c r="M2" s="641"/>
      <c r="N2" s="7"/>
      <c r="O2" s="7"/>
      <c r="P2" s="7"/>
    </row>
    <row r="3" spans="1:16" ht="15" hidden="1" customHeight="1">
      <c r="A3" s="6"/>
      <c r="B3" s="6"/>
      <c r="C3" s="6"/>
      <c r="D3" s="6"/>
      <c r="E3" s="6"/>
      <c r="F3" s="6"/>
      <c r="G3" s="6"/>
      <c r="H3" s="5" t="s">
        <v>2</v>
      </c>
      <c r="I3" s="6"/>
      <c r="J3" s="5"/>
      <c r="K3" s="5"/>
      <c r="L3" s="5"/>
      <c r="M3" s="5"/>
      <c r="N3" s="7"/>
      <c r="O3" s="7"/>
      <c r="P3" s="7"/>
    </row>
    <row r="4" spans="1:16" ht="15" hidden="1" customHeight="1">
      <c r="A4" s="6"/>
      <c r="B4" s="6"/>
      <c r="C4" s="6"/>
      <c r="D4" s="6"/>
      <c r="E4" s="6"/>
      <c r="F4" s="6"/>
      <c r="G4" s="6"/>
      <c r="H4" s="5" t="s">
        <v>3</v>
      </c>
      <c r="I4" s="6"/>
      <c r="J4" s="5"/>
      <c r="K4" s="5"/>
      <c r="L4" s="5"/>
      <c r="M4" s="5"/>
      <c r="N4" s="7"/>
      <c r="O4" s="7"/>
      <c r="P4" s="7"/>
    </row>
    <row r="5" spans="1:16" ht="15" hidden="1" customHeight="1">
      <c r="A5" s="6"/>
      <c r="B5" s="6"/>
      <c r="C5" s="6"/>
      <c r="D5" s="6"/>
      <c r="E5" s="6"/>
      <c r="F5" s="6"/>
      <c r="G5" s="6"/>
      <c r="H5" s="5" t="s">
        <v>4</v>
      </c>
      <c r="I5" s="6"/>
      <c r="J5" s="5"/>
      <c r="K5" s="5"/>
      <c r="L5" s="5"/>
      <c r="M5" s="5"/>
      <c r="N5" s="7"/>
      <c r="O5" s="7"/>
      <c r="P5" s="7"/>
    </row>
    <row r="6" spans="1:16" ht="15" hidden="1" customHeight="1">
      <c r="A6" s="6"/>
      <c r="B6" s="6"/>
      <c r="C6" s="6"/>
      <c r="D6" s="6"/>
      <c r="E6" s="6"/>
      <c r="F6" s="6"/>
      <c r="G6" s="6"/>
      <c r="H6" s="8" t="s">
        <v>5</v>
      </c>
      <c r="I6" s="6"/>
      <c r="J6" s="5"/>
      <c r="K6" s="5"/>
      <c r="L6" s="5"/>
      <c r="M6" s="5"/>
      <c r="N6" s="7"/>
      <c r="O6" s="7"/>
      <c r="P6" s="7"/>
    </row>
    <row r="7" spans="1:16" ht="15" hidden="1" customHeight="1">
      <c r="A7" s="6"/>
      <c r="B7" s="6"/>
      <c r="C7" s="6"/>
      <c r="D7" s="6"/>
      <c r="E7" s="6"/>
      <c r="F7" s="6"/>
      <c r="G7" s="6"/>
      <c r="H7" s="8" t="s">
        <v>6</v>
      </c>
      <c r="I7" s="6"/>
      <c r="J7" s="5"/>
      <c r="K7" s="5"/>
      <c r="L7" s="5"/>
      <c r="M7" s="5"/>
      <c r="N7" s="7"/>
      <c r="O7" s="7"/>
      <c r="P7" s="7"/>
    </row>
    <row r="8" spans="1:16" ht="15" hidden="1" customHeight="1">
      <c r="A8" s="6"/>
      <c r="B8" s="6"/>
      <c r="C8" s="6"/>
      <c r="D8" s="6"/>
      <c r="E8" s="6"/>
      <c r="F8" s="6"/>
      <c r="G8" s="6"/>
      <c r="H8" s="5" t="s">
        <v>7</v>
      </c>
      <c r="I8" s="6"/>
      <c r="J8" s="5"/>
      <c r="K8" s="5"/>
      <c r="L8" s="5"/>
      <c r="M8" s="5"/>
      <c r="N8" s="7"/>
      <c r="O8" s="7"/>
      <c r="P8" s="7"/>
    </row>
    <row r="9" spans="1:16" ht="153" hidden="1" customHeight="1">
      <c r="A9" s="6"/>
      <c r="B9" s="6"/>
      <c r="C9" s="6"/>
      <c r="D9" s="6"/>
      <c r="E9" s="6"/>
      <c r="F9" s="6"/>
      <c r="G9" s="6"/>
      <c r="H9" s="642" t="s">
        <v>8</v>
      </c>
      <c r="I9" s="641"/>
      <c r="J9" s="641"/>
      <c r="K9" s="641"/>
      <c r="L9" s="641"/>
      <c r="M9" s="641"/>
      <c r="N9" s="7"/>
      <c r="O9" s="7"/>
      <c r="P9" s="7"/>
    </row>
    <row r="10" spans="1:16" ht="15.75" hidden="1" customHeight="1">
      <c r="A10" s="7" t="s">
        <v>9</v>
      </c>
      <c r="B10" s="6"/>
      <c r="C10" s="6"/>
      <c r="D10" s="6"/>
      <c r="E10" s="6"/>
      <c r="F10" s="6"/>
      <c r="G10" s="6"/>
      <c r="H10" s="6"/>
      <c r="I10" s="6"/>
      <c r="J10" s="6"/>
      <c r="K10" s="7"/>
      <c r="L10" s="7"/>
      <c r="M10" s="7"/>
      <c r="N10" s="7"/>
      <c r="O10" s="7"/>
      <c r="P10" s="7"/>
    </row>
    <row r="11" spans="1:16" ht="15.75" hidden="1" customHeight="1">
      <c r="A11" s="5" t="s">
        <v>10</v>
      </c>
      <c r="B11" s="6"/>
      <c r="C11" s="6"/>
      <c r="D11" s="6"/>
      <c r="E11" s="6"/>
      <c r="F11" s="6"/>
      <c r="G11" s="6"/>
      <c r="H11" s="6"/>
      <c r="I11" s="6"/>
      <c r="J11" s="6"/>
      <c r="K11" s="7"/>
      <c r="L11" s="7"/>
      <c r="M11" s="7"/>
      <c r="N11" s="7"/>
      <c r="O11" s="7"/>
      <c r="P11" s="7"/>
    </row>
    <row r="12" spans="1:16" ht="15.75" hidden="1" customHeight="1">
      <c r="A12" s="5" t="s">
        <v>11</v>
      </c>
      <c r="B12" s="6"/>
      <c r="C12" s="6"/>
      <c r="D12" s="6"/>
      <c r="E12" s="6"/>
      <c r="F12" s="6"/>
      <c r="G12" s="6"/>
      <c r="H12" s="6"/>
      <c r="I12" s="6"/>
      <c r="J12" s="6"/>
      <c r="K12" s="7"/>
      <c r="L12" s="7"/>
      <c r="M12" s="7"/>
      <c r="N12" s="7"/>
      <c r="O12" s="7"/>
      <c r="P12" s="7"/>
    </row>
    <row r="13" spans="1:16" ht="15.75" customHeight="1">
      <c r="A13" s="6"/>
      <c r="B13" s="6"/>
      <c r="C13" s="6"/>
      <c r="D13" s="6"/>
      <c r="E13" s="6"/>
      <c r="F13" s="6"/>
      <c r="G13" s="6"/>
      <c r="H13" s="6"/>
      <c r="I13" s="6"/>
      <c r="J13" s="7"/>
      <c r="K13" s="7"/>
      <c r="L13" s="7"/>
      <c r="M13" s="7"/>
      <c r="N13" s="7"/>
      <c r="O13" s="7"/>
      <c r="P13" s="7"/>
    </row>
    <row r="14" spans="1:16" ht="19.5" customHeight="1">
      <c r="A14" s="643" t="s">
        <v>10</v>
      </c>
      <c r="B14" s="594"/>
      <c r="C14" s="594"/>
      <c r="D14" s="594"/>
      <c r="E14" s="594"/>
      <c r="F14" s="594"/>
      <c r="G14" s="594"/>
      <c r="H14" s="594"/>
      <c r="I14" s="594"/>
      <c r="J14" s="594"/>
      <c r="K14" s="594"/>
      <c r="L14" s="594"/>
      <c r="M14" s="594"/>
      <c r="N14" s="10"/>
      <c r="O14" s="7"/>
      <c r="P14" s="7"/>
    </row>
    <row r="15" spans="1:16" ht="19.5" customHeight="1">
      <c r="A15" s="643" t="s">
        <v>11</v>
      </c>
      <c r="B15" s="594"/>
      <c r="C15" s="594"/>
      <c r="D15" s="594"/>
      <c r="E15" s="594"/>
      <c r="F15" s="594"/>
      <c r="G15" s="594"/>
      <c r="H15" s="594"/>
      <c r="I15" s="594"/>
      <c r="J15" s="594"/>
      <c r="K15" s="594"/>
      <c r="L15" s="594"/>
      <c r="M15" s="594"/>
      <c r="N15" s="10"/>
      <c r="O15" s="7"/>
      <c r="P15" s="7"/>
    </row>
    <row r="16" spans="1:16" ht="18.75" customHeight="1">
      <c r="A16" s="643"/>
      <c r="B16" s="594"/>
      <c r="C16" s="594"/>
      <c r="D16" s="594"/>
      <c r="E16" s="594"/>
      <c r="F16" s="594"/>
      <c r="G16" s="594"/>
      <c r="H16" s="594"/>
      <c r="I16" s="594"/>
      <c r="J16" s="594"/>
      <c r="K16" s="594"/>
      <c r="L16" s="594"/>
      <c r="M16" s="594"/>
      <c r="N16" s="10"/>
      <c r="O16" s="7"/>
      <c r="P16" s="7"/>
    </row>
    <row r="17" spans="1:16" ht="18.75" customHeight="1">
      <c r="A17" s="9"/>
      <c r="B17" s="9"/>
      <c r="C17" s="9"/>
      <c r="D17" s="9"/>
      <c r="E17" s="9"/>
      <c r="F17" s="9"/>
      <c r="G17" s="9"/>
      <c r="H17" s="9"/>
      <c r="I17" s="9"/>
      <c r="J17" s="9"/>
      <c r="K17" s="9"/>
      <c r="L17" s="9"/>
      <c r="M17" s="9"/>
      <c r="N17" s="9"/>
      <c r="O17" s="7"/>
      <c r="P17" s="7"/>
    </row>
    <row r="18" spans="1:16" ht="18" customHeight="1">
      <c r="A18" s="293" t="s">
        <v>323</v>
      </c>
      <c r="B18" s="294"/>
      <c r="C18" s="294"/>
      <c r="D18" s="294"/>
      <c r="E18" s="294"/>
      <c r="F18" s="294"/>
      <c r="G18" s="294"/>
      <c r="H18" s="293" t="s">
        <v>338</v>
      </c>
      <c r="I18" s="293"/>
      <c r="J18" s="293"/>
      <c r="K18" s="295"/>
      <c r="L18" s="295"/>
      <c r="M18" s="294"/>
      <c r="N18" s="6"/>
      <c r="O18" s="7"/>
      <c r="P18" s="7"/>
    </row>
    <row r="19" spans="1:16" ht="19.5" customHeight="1">
      <c r="A19" s="295"/>
      <c r="B19" s="293"/>
      <c r="C19" s="293"/>
      <c r="D19" s="293"/>
      <c r="E19" s="293"/>
      <c r="F19" s="293"/>
      <c r="G19" s="293"/>
      <c r="H19" s="119" t="s">
        <v>378</v>
      </c>
      <c r="I19" s="294"/>
      <c r="J19" s="295"/>
      <c r="K19" s="293"/>
      <c r="L19" s="293"/>
      <c r="M19" s="293"/>
      <c r="N19" s="11"/>
      <c r="O19" s="7"/>
      <c r="P19" s="7"/>
    </row>
    <row r="20" spans="1:16" ht="25.5" customHeight="1">
      <c r="A20" s="296" t="s">
        <v>12</v>
      </c>
      <c r="B20" s="590" t="s">
        <v>13</v>
      </c>
      <c r="C20" s="591"/>
      <c r="D20" s="591"/>
      <c r="E20" s="591"/>
      <c r="F20" s="591"/>
      <c r="G20" s="591"/>
      <c r="H20" s="591"/>
      <c r="I20" s="591"/>
      <c r="J20" s="591"/>
      <c r="K20" s="591"/>
      <c r="L20" s="591"/>
      <c r="M20" s="592"/>
      <c r="N20" s="11"/>
      <c r="O20" s="11"/>
      <c r="P20" s="7"/>
    </row>
    <row r="21" spans="1:16" ht="21" customHeight="1">
      <c r="A21" s="14" t="s">
        <v>14</v>
      </c>
      <c r="B21" s="603" t="s">
        <v>15</v>
      </c>
      <c r="C21" s="601"/>
      <c r="D21" s="601"/>
      <c r="E21" s="601"/>
      <c r="F21" s="601"/>
      <c r="G21" s="601"/>
      <c r="H21" s="605" t="s">
        <v>499</v>
      </c>
      <c r="I21" s="601"/>
      <c r="J21" s="601"/>
      <c r="K21" s="601"/>
      <c r="L21" s="601"/>
      <c r="M21" s="602"/>
      <c r="N21" s="11"/>
      <c r="O21" s="11"/>
      <c r="P21" s="7"/>
    </row>
    <row r="22" spans="1:16" ht="21" customHeight="1">
      <c r="A22" s="13">
        <v>2</v>
      </c>
      <c r="B22" s="634" t="s">
        <v>339</v>
      </c>
      <c r="C22" s="635"/>
      <c r="D22" s="635"/>
      <c r="E22" s="635"/>
      <c r="F22" s="635"/>
      <c r="G22" s="635"/>
      <c r="H22" s="603">
        <v>713077305</v>
      </c>
      <c r="I22" s="601"/>
      <c r="J22" s="601"/>
      <c r="K22" s="601"/>
      <c r="L22" s="601"/>
      <c r="M22" s="602"/>
      <c r="N22" s="11"/>
      <c r="O22" s="11"/>
      <c r="P22" s="11"/>
    </row>
    <row r="23" spans="1:16" ht="21" customHeight="1">
      <c r="A23" s="13">
        <v>3</v>
      </c>
      <c r="B23" s="603" t="s">
        <v>19</v>
      </c>
      <c r="C23" s="601"/>
      <c r="D23" s="601"/>
      <c r="E23" s="601"/>
      <c r="F23" s="601"/>
      <c r="G23" s="601"/>
      <c r="H23" s="603" t="s">
        <v>500</v>
      </c>
      <c r="I23" s="601"/>
      <c r="J23" s="601"/>
      <c r="K23" s="601"/>
      <c r="L23" s="601"/>
      <c r="M23" s="602"/>
      <c r="N23" s="11"/>
      <c r="O23" s="11"/>
      <c r="P23" s="11"/>
    </row>
    <row r="24" spans="1:16" ht="21" customHeight="1">
      <c r="A24" s="14">
        <v>4</v>
      </c>
      <c r="B24" s="636" t="s">
        <v>21</v>
      </c>
      <c r="C24" s="608"/>
      <c r="D24" s="608"/>
      <c r="E24" s="608"/>
      <c r="F24" s="608"/>
      <c r="G24" s="637"/>
      <c r="H24" s="636" t="s">
        <v>501</v>
      </c>
      <c r="I24" s="608"/>
      <c r="J24" s="608"/>
      <c r="K24" s="608"/>
      <c r="L24" s="608"/>
      <c r="M24" s="637"/>
      <c r="N24" s="11"/>
      <c r="O24" s="11"/>
      <c r="P24" s="11"/>
    </row>
    <row r="25" spans="1:16" ht="21" customHeight="1">
      <c r="A25" s="13">
        <v>5</v>
      </c>
      <c r="B25" s="636" t="s">
        <v>341</v>
      </c>
      <c r="C25" s="608"/>
      <c r="D25" s="608"/>
      <c r="E25" s="608"/>
      <c r="F25" s="608"/>
      <c r="G25" s="637"/>
      <c r="H25" s="636" t="s">
        <v>510</v>
      </c>
      <c r="I25" s="608"/>
      <c r="J25" s="608"/>
      <c r="K25" s="608"/>
      <c r="L25" s="608"/>
      <c r="M25" s="637"/>
      <c r="N25" s="11"/>
      <c r="O25" s="11"/>
      <c r="P25" s="11"/>
    </row>
    <row r="26" spans="1:16" ht="21" customHeight="1">
      <c r="A26" s="13">
        <v>6</v>
      </c>
      <c r="B26" s="603" t="s">
        <v>340</v>
      </c>
      <c r="C26" s="601"/>
      <c r="D26" s="601"/>
      <c r="E26" s="601"/>
      <c r="F26" s="601"/>
      <c r="G26" s="601"/>
      <c r="H26" s="603" t="s">
        <v>502</v>
      </c>
      <c r="I26" s="601"/>
      <c r="J26" s="601"/>
      <c r="K26" s="601"/>
      <c r="L26" s="601"/>
      <c r="M26" s="602"/>
      <c r="N26" s="11"/>
      <c r="O26" s="11"/>
      <c r="P26" s="11"/>
    </row>
    <row r="27" spans="1:16" ht="21" customHeight="1">
      <c r="A27" s="300"/>
      <c r="B27" s="638" t="s">
        <v>342</v>
      </c>
      <c r="C27" s="608"/>
      <c r="D27" s="608"/>
      <c r="E27" s="608"/>
      <c r="F27" s="608"/>
      <c r="G27" s="637"/>
      <c r="H27" s="603" t="s">
        <v>503</v>
      </c>
      <c r="I27" s="601"/>
      <c r="J27" s="601"/>
      <c r="K27" s="601"/>
      <c r="L27" s="601"/>
      <c r="M27" s="602"/>
      <c r="N27" s="11"/>
      <c r="O27" s="11"/>
      <c r="P27" s="11"/>
    </row>
    <row r="28" spans="1:16" ht="21" customHeight="1">
      <c r="A28" s="300"/>
      <c r="B28" s="638" t="s">
        <v>343</v>
      </c>
      <c r="C28" s="608"/>
      <c r="D28" s="608"/>
      <c r="E28" s="608"/>
      <c r="F28" s="608"/>
      <c r="G28" s="637"/>
      <c r="H28" s="603" t="s">
        <v>504</v>
      </c>
      <c r="I28" s="601"/>
      <c r="J28" s="601"/>
      <c r="K28" s="601"/>
      <c r="L28" s="601"/>
      <c r="M28" s="602"/>
      <c r="N28" s="11"/>
      <c r="O28" s="11"/>
      <c r="P28" s="11"/>
    </row>
    <row r="29" spans="1:16" ht="21" customHeight="1">
      <c r="A29" s="14">
        <v>7</v>
      </c>
      <c r="B29" s="638" t="s">
        <v>344</v>
      </c>
      <c r="C29" s="608"/>
      <c r="D29" s="608"/>
      <c r="E29" s="608"/>
      <c r="F29" s="608"/>
      <c r="G29" s="637"/>
      <c r="H29" s="603" t="s">
        <v>512</v>
      </c>
      <c r="I29" s="601"/>
      <c r="J29" s="601"/>
      <c r="K29" s="601"/>
      <c r="L29" s="601"/>
      <c r="M29" s="602"/>
      <c r="N29" s="11"/>
      <c r="O29" s="11"/>
      <c r="P29" s="11"/>
    </row>
    <row r="30" spans="1:16" ht="21" customHeight="1">
      <c r="A30" s="13">
        <v>8</v>
      </c>
      <c r="B30" s="603" t="s">
        <v>24</v>
      </c>
      <c r="C30" s="601"/>
      <c r="D30" s="601"/>
      <c r="E30" s="601"/>
      <c r="F30" s="601"/>
      <c r="G30" s="601"/>
      <c r="H30" s="603" t="s">
        <v>505</v>
      </c>
      <c r="I30" s="601"/>
      <c r="J30" s="601"/>
      <c r="K30" s="601"/>
      <c r="L30" s="601"/>
      <c r="M30" s="602"/>
      <c r="N30" s="11"/>
      <c r="O30" s="11"/>
      <c r="P30" s="11"/>
    </row>
    <row r="31" spans="1:16" ht="21" customHeight="1">
      <c r="A31" s="13">
        <v>9</v>
      </c>
      <c r="B31" s="603" t="s">
        <v>25</v>
      </c>
      <c r="C31" s="601"/>
      <c r="D31" s="601"/>
      <c r="E31" s="601"/>
      <c r="F31" s="601"/>
      <c r="G31" s="601"/>
      <c r="H31" s="603" t="s">
        <v>324</v>
      </c>
      <c r="I31" s="601"/>
      <c r="J31" s="601"/>
      <c r="K31" s="601"/>
      <c r="L31" s="601"/>
      <c r="M31" s="602"/>
      <c r="N31" s="11"/>
      <c r="O31" s="11"/>
      <c r="P31" s="11"/>
    </row>
    <row r="32" spans="1:16" ht="21" customHeight="1">
      <c r="A32" s="14">
        <v>10</v>
      </c>
      <c r="B32" s="603" t="s">
        <v>26</v>
      </c>
      <c r="C32" s="601"/>
      <c r="D32" s="601"/>
      <c r="E32" s="601"/>
      <c r="F32" s="601"/>
      <c r="G32" s="601"/>
      <c r="H32" s="603" t="s">
        <v>379</v>
      </c>
      <c r="I32" s="601"/>
      <c r="J32" s="601"/>
      <c r="K32" s="601"/>
      <c r="L32" s="601"/>
      <c r="M32" s="602"/>
      <c r="N32" s="11"/>
      <c r="O32" s="11"/>
      <c r="P32" s="11"/>
    </row>
    <row r="33" spans="1:16" ht="21" customHeight="1">
      <c r="A33" s="13">
        <v>11</v>
      </c>
      <c r="B33" s="639" t="s">
        <v>27</v>
      </c>
      <c r="C33" s="618"/>
      <c r="D33" s="618"/>
      <c r="E33" s="618"/>
      <c r="F33" s="618"/>
      <c r="G33" s="618"/>
      <c r="H33" s="603" t="s">
        <v>325</v>
      </c>
      <c r="I33" s="601"/>
      <c r="J33" s="601"/>
      <c r="K33" s="601"/>
      <c r="L33" s="601"/>
      <c r="M33" s="602"/>
      <c r="N33" s="11"/>
      <c r="O33" s="11"/>
      <c r="P33" s="11"/>
    </row>
    <row r="34" spans="1:16" ht="19.5" customHeight="1">
      <c r="A34" s="13"/>
      <c r="B34" s="586"/>
      <c r="C34" s="586"/>
      <c r="D34" s="586"/>
      <c r="E34" s="586"/>
      <c r="F34" s="586"/>
      <c r="G34" s="586"/>
      <c r="H34" s="17"/>
      <c r="I34" s="18"/>
      <c r="J34" s="17"/>
      <c r="K34" s="19"/>
      <c r="L34" s="19"/>
      <c r="M34" s="20"/>
      <c r="N34" s="11"/>
      <c r="O34" s="11"/>
      <c r="P34" s="11"/>
    </row>
    <row r="35" spans="1:16" ht="22.5" customHeight="1">
      <c r="A35" s="587" t="s">
        <v>12</v>
      </c>
      <c r="B35" s="631" t="s">
        <v>28</v>
      </c>
      <c r="C35" s="632"/>
      <c r="D35" s="632"/>
      <c r="E35" s="632"/>
      <c r="F35" s="632"/>
      <c r="G35" s="632"/>
      <c r="H35" s="632"/>
      <c r="I35" s="632"/>
      <c r="J35" s="632"/>
      <c r="K35" s="632"/>
      <c r="L35" s="632"/>
      <c r="M35" s="633"/>
      <c r="N35" s="11"/>
      <c r="O35" s="11"/>
      <c r="P35" s="11"/>
    </row>
    <row r="36" spans="1:16" ht="18" customHeight="1">
      <c r="A36" s="588"/>
      <c r="B36" s="593" t="s">
        <v>29</v>
      </c>
      <c r="C36" s="594"/>
      <c r="D36" s="594"/>
      <c r="E36" s="594"/>
      <c r="F36" s="594"/>
      <c r="G36" s="595"/>
      <c r="H36" s="607" t="s">
        <v>30</v>
      </c>
      <c r="I36" s="598"/>
      <c r="J36" s="598"/>
      <c r="K36" s="598"/>
      <c r="L36" s="598"/>
      <c r="M36" s="599"/>
      <c r="N36" s="11"/>
      <c r="O36" s="11"/>
      <c r="P36" s="11"/>
    </row>
    <row r="37" spans="1:16" ht="18" customHeight="1">
      <c r="A37" s="588"/>
      <c r="B37" s="596"/>
      <c r="C37" s="594"/>
      <c r="D37" s="594"/>
      <c r="E37" s="594"/>
      <c r="F37" s="594"/>
      <c r="G37" s="595"/>
      <c r="H37" s="607" t="s">
        <v>31</v>
      </c>
      <c r="I37" s="598"/>
      <c r="J37" s="599"/>
      <c r="K37" s="607" t="s">
        <v>32</v>
      </c>
      <c r="L37" s="598"/>
      <c r="M37" s="599"/>
      <c r="N37" s="11"/>
      <c r="O37" s="11"/>
      <c r="P37" s="11"/>
    </row>
    <row r="38" spans="1:16" ht="18" customHeight="1">
      <c r="A38" s="589"/>
      <c r="B38" s="597"/>
      <c r="C38" s="598"/>
      <c r="D38" s="598"/>
      <c r="E38" s="598"/>
      <c r="F38" s="598"/>
      <c r="G38" s="599"/>
      <c r="H38" s="296" t="s">
        <v>33</v>
      </c>
      <c r="I38" s="296" t="s">
        <v>34</v>
      </c>
      <c r="J38" s="296" t="s">
        <v>35</v>
      </c>
      <c r="K38" s="296" t="s">
        <v>33</v>
      </c>
      <c r="L38" s="296" t="s">
        <v>34</v>
      </c>
      <c r="M38" s="296" t="s">
        <v>35</v>
      </c>
      <c r="N38" s="11"/>
      <c r="O38" s="11"/>
      <c r="P38" s="11"/>
    </row>
    <row r="39" spans="1:16" ht="17.25" customHeight="1">
      <c r="A39" s="22">
        <v>1</v>
      </c>
      <c r="B39" s="627">
        <v>2</v>
      </c>
      <c r="C39" s="601"/>
      <c r="D39" s="601"/>
      <c r="E39" s="601"/>
      <c r="F39" s="601"/>
      <c r="G39" s="602"/>
      <c r="H39" s="12">
        <v>3</v>
      </c>
      <c r="I39" s="12">
        <v>4</v>
      </c>
      <c r="J39" s="12">
        <v>5</v>
      </c>
      <c r="K39" s="12">
        <v>6</v>
      </c>
      <c r="L39" s="12">
        <v>7</v>
      </c>
      <c r="M39" s="12">
        <v>8</v>
      </c>
      <c r="N39" s="11"/>
      <c r="O39" s="11"/>
      <c r="P39" s="11"/>
    </row>
    <row r="40" spans="1:16" ht="27" customHeight="1">
      <c r="A40" s="23" t="s">
        <v>36</v>
      </c>
      <c r="B40" s="628" t="s">
        <v>37</v>
      </c>
      <c r="C40" s="601"/>
      <c r="D40" s="601"/>
      <c r="E40" s="601"/>
      <c r="F40" s="601"/>
      <c r="G40" s="602"/>
      <c r="H40" s="24">
        <v>150</v>
      </c>
      <c r="I40" s="25">
        <v>0</v>
      </c>
      <c r="J40" s="24">
        <v>150</v>
      </c>
      <c r="K40" s="26"/>
      <c r="L40" s="26"/>
      <c r="M40" s="26"/>
      <c r="N40" s="27"/>
      <c r="O40" s="27"/>
      <c r="P40" s="27"/>
    </row>
    <row r="41" spans="1:16" ht="32.25" customHeight="1">
      <c r="A41" s="28"/>
      <c r="B41" s="29">
        <v>1</v>
      </c>
      <c r="C41" s="629" t="s">
        <v>38</v>
      </c>
      <c r="D41" s="601"/>
      <c r="E41" s="601"/>
      <c r="F41" s="601"/>
      <c r="G41" s="602"/>
      <c r="H41" s="12"/>
      <c r="I41" s="30">
        <f>PENDIDIKAN!L23</f>
        <v>0</v>
      </c>
      <c r="J41" s="12"/>
      <c r="K41" s="31"/>
      <c r="L41" s="31"/>
      <c r="M41" s="31"/>
      <c r="N41" s="32"/>
      <c r="O41" s="32"/>
      <c r="P41" s="32"/>
    </row>
    <row r="42" spans="1:16" ht="21" customHeight="1">
      <c r="A42" s="33"/>
      <c r="B42" s="34"/>
      <c r="C42" s="35" t="s">
        <v>14</v>
      </c>
      <c r="D42" s="630" t="s">
        <v>39</v>
      </c>
      <c r="E42" s="601"/>
      <c r="F42" s="601"/>
      <c r="G42" s="602"/>
      <c r="H42" s="36"/>
      <c r="I42" s="36"/>
      <c r="J42" s="36"/>
      <c r="K42" s="37"/>
      <c r="L42" s="37"/>
      <c r="M42" s="37"/>
      <c r="N42" s="2"/>
      <c r="O42" s="2"/>
      <c r="P42" s="2"/>
    </row>
    <row r="43" spans="1:16" ht="21" customHeight="1">
      <c r="A43" s="38"/>
      <c r="B43" s="39"/>
      <c r="C43" s="35" t="s">
        <v>16</v>
      </c>
      <c r="D43" s="630" t="s">
        <v>40</v>
      </c>
      <c r="E43" s="601"/>
      <c r="F43" s="601"/>
      <c r="G43" s="602"/>
      <c r="H43" s="36">
        <v>150</v>
      </c>
      <c r="I43" s="36">
        <v>0</v>
      </c>
      <c r="J43" s="36">
        <v>150</v>
      </c>
      <c r="K43" s="37"/>
      <c r="L43" s="37"/>
      <c r="M43" s="37"/>
      <c r="N43" s="2"/>
      <c r="O43" s="2"/>
      <c r="P43" s="2"/>
    </row>
    <row r="44" spans="1:16" ht="21" customHeight="1">
      <c r="A44" s="38"/>
      <c r="B44" s="29">
        <v>2</v>
      </c>
      <c r="C44" s="40" t="s">
        <v>41</v>
      </c>
      <c r="D44" s="41"/>
      <c r="E44" s="41"/>
      <c r="F44" s="42"/>
      <c r="G44" s="42"/>
      <c r="H44" s="36"/>
      <c r="I44" s="36">
        <f>PENDIDIKAN!L26</f>
        <v>0</v>
      </c>
      <c r="J44" s="36"/>
      <c r="K44" s="37"/>
      <c r="L44" s="37"/>
      <c r="M44" s="37"/>
      <c r="N44" s="2"/>
      <c r="O44" s="2"/>
      <c r="P44" s="2"/>
    </row>
    <row r="45" spans="1:16" ht="21" customHeight="1">
      <c r="A45" s="43"/>
      <c r="B45" s="34"/>
      <c r="C45" s="44"/>
      <c r="D45" s="623" t="s">
        <v>42</v>
      </c>
      <c r="E45" s="601"/>
      <c r="F45" s="601"/>
      <c r="G45" s="602"/>
      <c r="H45" s="36"/>
      <c r="I45" s="45"/>
      <c r="J45" s="36"/>
      <c r="K45" s="37"/>
      <c r="L45" s="37"/>
      <c r="M45" s="37"/>
      <c r="N45" s="2"/>
      <c r="O45" s="2"/>
      <c r="P45" s="2"/>
    </row>
    <row r="46" spans="1:16" ht="27" customHeight="1">
      <c r="A46" s="46" t="s">
        <v>43</v>
      </c>
      <c r="B46" s="624" t="s">
        <v>44</v>
      </c>
      <c r="C46" s="618"/>
      <c r="D46" s="618"/>
      <c r="E46" s="618"/>
      <c r="F46" s="618"/>
      <c r="G46" s="619"/>
      <c r="H46" s="47">
        <v>152</v>
      </c>
      <c r="I46" s="48" t="e">
        <f>I47+I49+I51+I59+I70+I73+I75+I77+I80+I82+I96+I99+I102</f>
        <v>#REF!</v>
      </c>
      <c r="J46" s="47" t="e">
        <f>I46+H46</f>
        <v>#REF!</v>
      </c>
      <c r="K46" s="49"/>
      <c r="L46" s="49"/>
      <c r="M46" s="49"/>
      <c r="N46" s="50"/>
      <c r="O46" s="50"/>
      <c r="P46" s="50"/>
    </row>
    <row r="47" spans="1:16" ht="65.25" customHeight="1">
      <c r="A47" s="51"/>
      <c r="B47" s="52">
        <v>1</v>
      </c>
      <c r="C47" s="625" t="s">
        <v>45</v>
      </c>
      <c r="D47" s="601"/>
      <c r="E47" s="601"/>
      <c r="F47" s="601"/>
      <c r="G47" s="602"/>
      <c r="H47" s="36"/>
      <c r="I47" s="53">
        <f>PENDIDIKAN!L29</f>
        <v>0</v>
      </c>
      <c r="J47" s="36"/>
      <c r="K47" s="37"/>
      <c r="L47" s="37"/>
      <c r="M47" s="37"/>
      <c r="N47" s="2"/>
      <c r="O47" s="2"/>
      <c r="P47" s="2"/>
    </row>
    <row r="48" spans="1:16" ht="153.75" customHeight="1">
      <c r="A48" s="51"/>
      <c r="B48" s="54"/>
      <c r="C48" s="55"/>
      <c r="D48" s="626" t="s">
        <v>46</v>
      </c>
      <c r="E48" s="601"/>
      <c r="F48" s="601"/>
      <c r="G48" s="602"/>
      <c r="H48" s="56"/>
      <c r="I48" s="57"/>
      <c r="J48" s="56"/>
      <c r="K48" s="56"/>
      <c r="L48" s="56"/>
      <c r="M48" s="56"/>
      <c r="N48" s="2"/>
      <c r="O48" s="2"/>
      <c r="P48" s="2"/>
    </row>
    <row r="49" spans="1:16" ht="24" customHeight="1">
      <c r="A49" s="58"/>
      <c r="B49" s="21">
        <v>2</v>
      </c>
      <c r="C49" s="603" t="s">
        <v>47</v>
      </c>
      <c r="D49" s="601"/>
      <c r="E49" s="601"/>
      <c r="F49" s="601"/>
      <c r="G49" s="602"/>
      <c r="H49" s="36"/>
      <c r="I49" s="53">
        <f>PENDIDIKAN!L131</f>
        <v>0</v>
      </c>
      <c r="J49" s="36"/>
      <c r="K49" s="37"/>
      <c r="L49" s="37"/>
      <c r="M49" s="37"/>
      <c r="N49" s="2"/>
      <c r="O49" s="2"/>
      <c r="P49" s="2"/>
    </row>
    <row r="50" spans="1:16" ht="21" customHeight="1">
      <c r="A50" s="58"/>
      <c r="B50" s="59"/>
      <c r="C50" s="60"/>
      <c r="D50" s="603" t="s">
        <v>48</v>
      </c>
      <c r="E50" s="601"/>
      <c r="F50" s="601"/>
      <c r="G50" s="602"/>
      <c r="H50" s="36"/>
      <c r="I50" s="53"/>
      <c r="J50" s="36"/>
      <c r="K50" s="37"/>
      <c r="L50" s="37"/>
      <c r="M50" s="37"/>
      <c r="N50" s="2"/>
      <c r="O50" s="2"/>
      <c r="P50" s="2"/>
    </row>
    <row r="51" spans="1:16" ht="36" customHeight="1">
      <c r="A51" s="61"/>
      <c r="B51" s="62">
        <v>3</v>
      </c>
      <c r="C51" s="606" t="s">
        <v>49</v>
      </c>
      <c r="D51" s="601"/>
      <c r="E51" s="601"/>
      <c r="F51" s="601"/>
      <c r="G51" s="602"/>
      <c r="H51" s="63"/>
      <c r="I51" s="53">
        <f>PENDIDIKAN!L132</f>
        <v>0</v>
      </c>
      <c r="J51" s="36"/>
      <c r="K51" s="37"/>
      <c r="L51" s="37"/>
      <c r="M51" s="37"/>
      <c r="N51" s="2"/>
      <c r="O51" s="2"/>
      <c r="P51" s="2"/>
    </row>
    <row r="52" spans="1:16" ht="35.25" customHeight="1">
      <c r="A52" s="61"/>
      <c r="B52" s="59"/>
      <c r="C52" s="60"/>
      <c r="D52" s="603" t="s">
        <v>50</v>
      </c>
      <c r="E52" s="601"/>
      <c r="F52" s="601"/>
      <c r="G52" s="602"/>
      <c r="H52" s="63"/>
      <c r="I52" s="53"/>
      <c r="J52" s="36"/>
      <c r="K52" s="37"/>
      <c r="L52" s="37"/>
      <c r="M52" s="37"/>
      <c r="N52" s="2"/>
      <c r="O52" s="2"/>
      <c r="P52" s="2"/>
    </row>
    <row r="53" spans="1:16" ht="20.25" customHeight="1">
      <c r="A53" s="64"/>
      <c r="B53" s="54"/>
      <c r="C53" s="55"/>
      <c r="D53" s="65"/>
      <c r="E53" s="65"/>
      <c r="F53" s="65"/>
      <c r="G53" s="66"/>
      <c r="H53" s="56"/>
      <c r="I53" s="67"/>
      <c r="J53" s="56"/>
      <c r="K53" s="56"/>
      <c r="L53" s="56"/>
      <c r="M53" s="56"/>
      <c r="N53" s="2"/>
      <c r="O53" s="2"/>
      <c r="P53" s="2"/>
    </row>
    <row r="54" spans="1:16" ht="20.25" customHeight="1">
      <c r="A54" s="587" t="s">
        <v>12</v>
      </c>
      <c r="B54" s="590" t="s">
        <v>28</v>
      </c>
      <c r="C54" s="591"/>
      <c r="D54" s="591"/>
      <c r="E54" s="591"/>
      <c r="F54" s="591"/>
      <c r="G54" s="591"/>
      <c r="H54" s="591"/>
      <c r="I54" s="591"/>
      <c r="J54" s="591"/>
      <c r="K54" s="591"/>
      <c r="L54" s="591"/>
      <c r="M54" s="592"/>
      <c r="N54" s="2"/>
      <c r="O54" s="2"/>
      <c r="P54" s="2"/>
    </row>
    <row r="55" spans="1:16" ht="20.25" customHeight="1">
      <c r="A55" s="588"/>
      <c r="B55" s="593" t="s">
        <v>29</v>
      </c>
      <c r="C55" s="594"/>
      <c r="D55" s="594"/>
      <c r="E55" s="594"/>
      <c r="F55" s="594"/>
      <c r="G55" s="595"/>
      <c r="H55" s="607" t="s">
        <v>30</v>
      </c>
      <c r="I55" s="598"/>
      <c r="J55" s="598"/>
      <c r="K55" s="598"/>
      <c r="L55" s="598"/>
      <c r="M55" s="599"/>
      <c r="N55" s="2"/>
      <c r="O55" s="2"/>
      <c r="P55" s="2"/>
    </row>
    <row r="56" spans="1:16" ht="20.25" customHeight="1">
      <c r="A56" s="588"/>
      <c r="B56" s="596"/>
      <c r="C56" s="594"/>
      <c r="D56" s="594"/>
      <c r="E56" s="594"/>
      <c r="F56" s="594"/>
      <c r="G56" s="595"/>
      <c r="H56" s="607" t="s">
        <v>31</v>
      </c>
      <c r="I56" s="598"/>
      <c r="J56" s="599"/>
      <c r="K56" s="607" t="s">
        <v>32</v>
      </c>
      <c r="L56" s="598"/>
      <c r="M56" s="599"/>
      <c r="N56" s="2"/>
      <c r="O56" s="2"/>
      <c r="P56" s="2"/>
    </row>
    <row r="57" spans="1:16" ht="20.25" customHeight="1">
      <c r="A57" s="589"/>
      <c r="B57" s="597"/>
      <c r="C57" s="598"/>
      <c r="D57" s="598"/>
      <c r="E57" s="598"/>
      <c r="F57" s="598"/>
      <c r="G57" s="599"/>
      <c r="H57" s="296" t="s">
        <v>33</v>
      </c>
      <c r="I57" s="296" t="s">
        <v>34</v>
      </c>
      <c r="J57" s="296" t="s">
        <v>35</v>
      </c>
      <c r="K57" s="296" t="s">
        <v>33</v>
      </c>
      <c r="L57" s="296" t="s">
        <v>34</v>
      </c>
      <c r="M57" s="296" t="s">
        <v>35</v>
      </c>
      <c r="N57" s="2"/>
      <c r="O57" s="2"/>
      <c r="P57" s="2"/>
    </row>
    <row r="58" spans="1:16" ht="20.25" customHeight="1">
      <c r="A58" s="296">
        <v>1</v>
      </c>
      <c r="B58" s="590">
        <v>2</v>
      </c>
      <c r="C58" s="591"/>
      <c r="D58" s="591"/>
      <c r="E58" s="591"/>
      <c r="F58" s="591"/>
      <c r="G58" s="592"/>
      <c r="H58" s="296">
        <v>3</v>
      </c>
      <c r="I58" s="296">
        <v>4</v>
      </c>
      <c r="J58" s="296">
        <v>5</v>
      </c>
      <c r="K58" s="296">
        <v>6</v>
      </c>
      <c r="L58" s="296">
        <v>7</v>
      </c>
      <c r="M58" s="296">
        <v>8</v>
      </c>
      <c r="N58" s="2"/>
      <c r="O58" s="2"/>
      <c r="P58" s="2"/>
    </row>
    <row r="59" spans="1:16" ht="48" customHeight="1">
      <c r="A59" s="68"/>
      <c r="B59" s="52">
        <v>4</v>
      </c>
      <c r="C59" s="606" t="s">
        <v>51</v>
      </c>
      <c r="D59" s="601"/>
      <c r="E59" s="601"/>
      <c r="F59" s="601"/>
      <c r="G59" s="602"/>
      <c r="H59" s="63"/>
      <c r="I59" s="53">
        <f>PENDIDIKAN!L133</f>
        <v>21</v>
      </c>
      <c r="J59" s="36"/>
      <c r="K59" s="37"/>
      <c r="L59" s="37"/>
      <c r="M59" s="37"/>
      <c r="N59" s="2"/>
      <c r="O59" s="2"/>
      <c r="P59" s="2"/>
    </row>
    <row r="60" spans="1:16" ht="21" customHeight="1">
      <c r="A60" s="68"/>
      <c r="B60" s="69"/>
      <c r="C60" s="21">
        <v>1</v>
      </c>
      <c r="D60" s="603" t="s">
        <v>52</v>
      </c>
      <c r="E60" s="601"/>
      <c r="F60" s="601"/>
      <c r="G60" s="602"/>
      <c r="H60" s="63"/>
      <c r="I60" s="53"/>
      <c r="J60" s="36"/>
      <c r="K60" s="37"/>
      <c r="L60" s="37"/>
      <c r="M60" s="37"/>
      <c r="N60" s="2"/>
      <c r="O60" s="2"/>
      <c r="P60" s="2"/>
    </row>
    <row r="61" spans="1:16" ht="21" customHeight="1">
      <c r="A61" s="68"/>
      <c r="B61" s="69"/>
      <c r="C61" s="70"/>
      <c r="D61" s="30" t="s">
        <v>53</v>
      </c>
      <c r="E61" s="603" t="s">
        <v>54</v>
      </c>
      <c r="F61" s="601"/>
      <c r="G61" s="602"/>
      <c r="H61" s="63"/>
      <c r="I61" s="53"/>
      <c r="J61" s="36"/>
      <c r="K61" s="37"/>
      <c r="L61" s="37"/>
      <c r="M61" s="37"/>
      <c r="N61" s="2"/>
      <c r="O61" s="2"/>
      <c r="P61" s="2"/>
    </row>
    <row r="62" spans="1:16" ht="21" customHeight="1">
      <c r="A62" s="68"/>
      <c r="B62" s="69"/>
      <c r="C62" s="70"/>
      <c r="D62" s="30" t="s">
        <v>55</v>
      </c>
      <c r="E62" s="603" t="s">
        <v>56</v>
      </c>
      <c r="F62" s="601"/>
      <c r="G62" s="602"/>
      <c r="H62" s="63"/>
      <c r="I62" s="53"/>
      <c r="J62" s="36"/>
      <c r="K62" s="37"/>
      <c r="L62" s="37"/>
      <c r="M62" s="37"/>
      <c r="N62" s="2"/>
      <c r="O62" s="2"/>
      <c r="P62" s="2"/>
    </row>
    <row r="63" spans="1:16" ht="21" customHeight="1">
      <c r="A63" s="68"/>
      <c r="B63" s="69"/>
      <c r="C63" s="70"/>
      <c r="D63" s="30" t="s">
        <v>57</v>
      </c>
      <c r="E63" s="603" t="s">
        <v>58</v>
      </c>
      <c r="F63" s="601"/>
      <c r="G63" s="602"/>
      <c r="H63" s="63"/>
      <c r="I63" s="53"/>
      <c r="J63" s="36"/>
      <c r="K63" s="37"/>
      <c r="L63" s="37"/>
      <c r="M63" s="37"/>
      <c r="N63" s="2"/>
      <c r="O63" s="2"/>
      <c r="P63" s="2"/>
    </row>
    <row r="64" spans="1:16" ht="21" customHeight="1">
      <c r="A64" s="71"/>
      <c r="B64" s="69"/>
      <c r="C64" s="72"/>
      <c r="D64" s="30" t="s">
        <v>59</v>
      </c>
      <c r="E64" s="603" t="s">
        <v>60</v>
      </c>
      <c r="F64" s="601"/>
      <c r="G64" s="602"/>
      <c r="H64" s="73"/>
      <c r="I64" s="63"/>
      <c r="J64" s="74"/>
      <c r="K64" s="74"/>
      <c r="L64" s="74"/>
      <c r="M64" s="74"/>
      <c r="N64" s="2"/>
      <c r="O64" s="2"/>
      <c r="P64" s="2"/>
    </row>
    <row r="65" spans="1:16" ht="21" customHeight="1">
      <c r="A65" s="71"/>
      <c r="B65" s="69"/>
      <c r="C65" s="21">
        <v>2</v>
      </c>
      <c r="D65" s="603" t="s">
        <v>61</v>
      </c>
      <c r="E65" s="601"/>
      <c r="F65" s="601"/>
      <c r="G65" s="602"/>
      <c r="H65" s="75"/>
      <c r="I65" s="12"/>
      <c r="J65" s="76"/>
      <c r="K65" s="76"/>
      <c r="L65" s="76"/>
      <c r="M65" s="76"/>
      <c r="N65" s="2"/>
      <c r="O65" s="2"/>
      <c r="P65" s="2"/>
    </row>
    <row r="66" spans="1:16" ht="21" customHeight="1">
      <c r="A66" s="71"/>
      <c r="B66" s="69"/>
      <c r="C66" s="69"/>
      <c r="D66" s="30" t="s">
        <v>53</v>
      </c>
      <c r="E66" s="603" t="s">
        <v>54</v>
      </c>
      <c r="F66" s="601"/>
      <c r="G66" s="602"/>
      <c r="H66" s="75"/>
      <c r="I66" s="12"/>
      <c r="J66" s="76"/>
      <c r="K66" s="76"/>
      <c r="L66" s="76"/>
      <c r="M66" s="76"/>
      <c r="N66" s="2"/>
      <c r="O66" s="2"/>
      <c r="P66" s="2"/>
    </row>
    <row r="67" spans="1:16" ht="21" customHeight="1">
      <c r="A67" s="71"/>
      <c r="B67" s="69"/>
      <c r="C67" s="69"/>
      <c r="D67" s="30" t="s">
        <v>55</v>
      </c>
      <c r="E67" s="603" t="s">
        <v>56</v>
      </c>
      <c r="F67" s="601"/>
      <c r="G67" s="602"/>
      <c r="H67" s="13"/>
      <c r="I67" s="12"/>
      <c r="J67" s="12"/>
      <c r="K67" s="12"/>
      <c r="L67" s="12"/>
      <c r="M67" s="12"/>
      <c r="N67" s="2"/>
      <c r="O67" s="2"/>
      <c r="P67" s="2"/>
    </row>
    <row r="68" spans="1:16" ht="21" customHeight="1">
      <c r="A68" s="28"/>
      <c r="B68" s="69"/>
      <c r="C68" s="69"/>
      <c r="D68" s="30" t="s">
        <v>57</v>
      </c>
      <c r="E68" s="603" t="s">
        <v>58</v>
      </c>
      <c r="F68" s="601"/>
      <c r="G68" s="602"/>
      <c r="H68" s="13"/>
      <c r="I68" s="12"/>
      <c r="J68" s="12"/>
      <c r="K68" s="12"/>
      <c r="L68" s="12"/>
      <c r="M68" s="12"/>
      <c r="N68" s="11"/>
      <c r="O68" s="11"/>
      <c r="P68" s="11"/>
    </row>
    <row r="69" spans="1:16" ht="21" customHeight="1">
      <c r="A69" s="77"/>
      <c r="B69" s="59"/>
      <c r="C69" s="59"/>
      <c r="D69" s="59" t="s">
        <v>59</v>
      </c>
      <c r="E69" s="614" t="s">
        <v>60</v>
      </c>
      <c r="F69" s="610"/>
      <c r="G69" s="611"/>
      <c r="H69" s="78"/>
      <c r="I69" s="45"/>
      <c r="J69" s="36"/>
      <c r="K69" s="37"/>
      <c r="L69" s="37"/>
      <c r="M69" s="37"/>
      <c r="N69" s="2"/>
      <c r="O69" s="2"/>
      <c r="P69" s="2"/>
    </row>
    <row r="70" spans="1:16" ht="21" customHeight="1">
      <c r="A70" s="68"/>
      <c r="B70" s="21">
        <v>5</v>
      </c>
      <c r="C70" s="603" t="s">
        <v>62</v>
      </c>
      <c r="D70" s="601"/>
      <c r="E70" s="601"/>
      <c r="F70" s="601"/>
      <c r="G70" s="602"/>
      <c r="H70" s="78"/>
      <c r="I70" s="45" t="e">
        <f>PENDIDIKAN!#REF!</f>
        <v>#REF!</v>
      </c>
      <c r="J70" s="36"/>
      <c r="K70" s="37"/>
      <c r="L70" s="37"/>
      <c r="M70" s="37"/>
      <c r="N70" s="2"/>
      <c r="O70" s="2"/>
      <c r="P70" s="2"/>
    </row>
    <row r="71" spans="1:16" ht="21" customHeight="1">
      <c r="A71" s="68"/>
      <c r="B71" s="69"/>
      <c r="C71" s="30">
        <v>1</v>
      </c>
      <c r="D71" s="603" t="s">
        <v>63</v>
      </c>
      <c r="E71" s="601"/>
      <c r="F71" s="601"/>
      <c r="G71" s="602"/>
      <c r="H71" s="78"/>
      <c r="I71" s="45"/>
      <c r="J71" s="36"/>
      <c r="K71" s="37"/>
      <c r="L71" s="37"/>
      <c r="M71" s="37"/>
      <c r="N71" s="2"/>
      <c r="O71" s="2"/>
      <c r="P71" s="2"/>
    </row>
    <row r="72" spans="1:16" ht="21" customHeight="1">
      <c r="A72" s="68"/>
      <c r="B72" s="59"/>
      <c r="C72" s="30">
        <v>2</v>
      </c>
      <c r="D72" s="603" t="s">
        <v>64</v>
      </c>
      <c r="E72" s="601"/>
      <c r="F72" s="601"/>
      <c r="G72" s="602"/>
      <c r="H72" s="78"/>
      <c r="I72" s="45"/>
      <c r="J72" s="36"/>
      <c r="K72" s="37"/>
      <c r="L72" s="37"/>
      <c r="M72" s="37"/>
      <c r="N72" s="2"/>
      <c r="O72" s="2"/>
      <c r="P72" s="2"/>
    </row>
    <row r="73" spans="1:16" ht="48" customHeight="1">
      <c r="A73" s="68"/>
      <c r="B73" s="21">
        <v>6</v>
      </c>
      <c r="C73" s="603" t="s">
        <v>65</v>
      </c>
      <c r="D73" s="601"/>
      <c r="E73" s="601"/>
      <c r="F73" s="601"/>
      <c r="G73" s="602"/>
      <c r="H73" s="78"/>
      <c r="I73" s="45">
        <f>PENDIDIKAN!L175</f>
        <v>0</v>
      </c>
      <c r="J73" s="36"/>
      <c r="K73" s="37"/>
      <c r="L73" s="37"/>
      <c r="M73" s="37"/>
      <c r="N73" s="2"/>
      <c r="O73" s="2"/>
      <c r="P73" s="2"/>
    </row>
    <row r="74" spans="1:16" ht="34.5" customHeight="1">
      <c r="A74" s="68"/>
      <c r="B74" s="59"/>
      <c r="C74" s="79"/>
      <c r="D74" s="603" t="s">
        <v>66</v>
      </c>
      <c r="E74" s="601"/>
      <c r="F74" s="601"/>
      <c r="G74" s="602"/>
      <c r="H74" s="78"/>
      <c r="I74" s="45"/>
      <c r="J74" s="36"/>
      <c r="K74" s="37"/>
      <c r="L74" s="37"/>
      <c r="M74" s="37"/>
      <c r="N74" s="2"/>
      <c r="O74" s="2"/>
      <c r="P74" s="2"/>
    </row>
    <row r="75" spans="1:16" ht="29.25" customHeight="1">
      <c r="A75" s="68"/>
      <c r="B75" s="21">
        <v>7</v>
      </c>
      <c r="C75" s="603" t="s">
        <v>67</v>
      </c>
      <c r="D75" s="601"/>
      <c r="E75" s="601"/>
      <c r="F75" s="601"/>
      <c r="G75" s="602"/>
      <c r="H75" s="78"/>
      <c r="I75" s="45">
        <f>PENDIDIKAN!L176</f>
        <v>0</v>
      </c>
      <c r="J75" s="36"/>
      <c r="K75" s="37"/>
      <c r="L75" s="37"/>
      <c r="M75" s="37"/>
      <c r="N75" s="2"/>
      <c r="O75" s="2"/>
      <c r="P75" s="2"/>
    </row>
    <row r="76" spans="1:16" ht="21" customHeight="1">
      <c r="A76" s="68"/>
      <c r="B76" s="59"/>
      <c r="C76" s="79"/>
      <c r="D76" s="603" t="s">
        <v>68</v>
      </c>
      <c r="E76" s="601"/>
      <c r="F76" s="601"/>
      <c r="G76" s="602"/>
      <c r="H76" s="78"/>
      <c r="I76" s="45"/>
      <c r="J76" s="36"/>
      <c r="K76" s="37"/>
      <c r="L76" s="37"/>
      <c r="M76" s="37"/>
      <c r="N76" s="2"/>
      <c r="O76" s="2"/>
      <c r="P76" s="2"/>
    </row>
    <row r="77" spans="1:16" ht="35.25" customHeight="1">
      <c r="A77" s="68"/>
      <c r="B77" s="21">
        <v>8</v>
      </c>
      <c r="C77" s="603" t="s">
        <v>69</v>
      </c>
      <c r="D77" s="601"/>
      <c r="E77" s="601"/>
      <c r="F77" s="601"/>
      <c r="G77" s="602"/>
      <c r="H77" s="78"/>
      <c r="I77" s="45">
        <f>PENDIDIKAN!L178</f>
        <v>0</v>
      </c>
      <c r="J77" s="36"/>
      <c r="K77" s="37"/>
      <c r="L77" s="37"/>
      <c r="M77" s="37"/>
      <c r="N77" s="2"/>
      <c r="O77" s="2"/>
      <c r="P77" s="2"/>
    </row>
    <row r="78" spans="1:16" ht="21" customHeight="1">
      <c r="A78" s="68"/>
      <c r="B78" s="69"/>
      <c r="C78" s="30">
        <v>1</v>
      </c>
      <c r="D78" s="603" t="s">
        <v>70</v>
      </c>
      <c r="E78" s="601"/>
      <c r="F78" s="601"/>
      <c r="G78" s="602"/>
      <c r="H78" s="78"/>
      <c r="I78" s="45"/>
      <c r="J78" s="36"/>
      <c r="K78" s="37"/>
      <c r="L78" s="37"/>
      <c r="M78" s="37"/>
      <c r="N78" s="2"/>
      <c r="O78" s="2"/>
      <c r="P78" s="2"/>
    </row>
    <row r="79" spans="1:16" ht="33.75" customHeight="1">
      <c r="A79" s="68"/>
      <c r="B79" s="59"/>
      <c r="C79" s="80">
        <v>2</v>
      </c>
      <c r="D79" s="606" t="s">
        <v>71</v>
      </c>
      <c r="E79" s="601"/>
      <c r="F79" s="601"/>
      <c r="G79" s="602"/>
      <c r="H79" s="78"/>
      <c r="I79" s="45"/>
      <c r="J79" s="36"/>
      <c r="K79" s="37"/>
      <c r="L79" s="37"/>
      <c r="M79" s="37"/>
      <c r="N79" s="2"/>
      <c r="O79" s="2"/>
      <c r="P79" s="2"/>
    </row>
    <row r="80" spans="1:16" ht="19.5" customHeight="1">
      <c r="A80" s="68"/>
      <c r="B80" s="21">
        <v>9</v>
      </c>
      <c r="C80" s="603" t="s">
        <v>72</v>
      </c>
      <c r="D80" s="601"/>
      <c r="E80" s="601"/>
      <c r="F80" s="601"/>
      <c r="G80" s="602"/>
      <c r="H80" s="78"/>
      <c r="I80" s="45">
        <f>PENDIDIKAN!L181</f>
        <v>0</v>
      </c>
      <c r="J80" s="36"/>
      <c r="K80" s="37"/>
      <c r="L80" s="37"/>
      <c r="M80" s="37"/>
      <c r="N80" s="2"/>
      <c r="O80" s="2"/>
      <c r="P80" s="2"/>
    </row>
    <row r="81" spans="1:16" ht="35.25" customHeight="1">
      <c r="A81" s="68"/>
      <c r="B81" s="59"/>
      <c r="C81" s="79"/>
      <c r="D81" s="603" t="s">
        <v>73</v>
      </c>
      <c r="E81" s="601"/>
      <c r="F81" s="601"/>
      <c r="G81" s="602"/>
      <c r="H81" s="78"/>
      <c r="I81" s="45"/>
      <c r="J81" s="36"/>
      <c r="K81" s="37"/>
      <c r="L81" s="37"/>
      <c r="M81" s="37"/>
      <c r="N81" s="2"/>
      <c r="O81" s="2"/>
      <c r="P81" s="2"/>
    </row>
    <row r="82" spans="1:16" ht="19.5" customHeight="1">
      <c r="A82" s="68"/>
      <c r="B82" s="21">
        <v>10</v>
      </c>
      <c r="C82" s="603" t="s">
        <v>74</v>
      </c>
      <c r="D82" s="601"/>
      <c r="E82" s="601"/>
      <c r="F82" s="601"/>
      <c r="G82" s="602"/>
      <c r="H82" s="78"/>
      <c r="I82" s="45">
        <f>PENDIDIKAN!L183</f>
        <v>48</v>
      </c>
      <c r="J82" s="36"/>
      <c r="K82" s="37"/>
      <c r="L82" s="37"/>
      <c r="M82" s="37"/>
      <c r="N82" s="2"/>
      <c r="O82" s="2"/>
      <c r="P82" s="2"/>
    </row>
    <row r="83" spans="1:16" ht="19.5" customHeight="1">
      <c r="A83" s="68"/>
      <c r="B83" s="69"/>
      <c r="C83" s="30">
        <v>1</v>
      </c>
      <c r="D83" s="603" t="s">
        <v>75</v>
      </c>
      <c r="E83" s="601"/>
      <c r="F83" s="601"/>
      <c r="G83" s="602"/>
      <c r="H83" s="78"/>
      <c r="I83" s="45"/>
      <c r="J83" s="36"/>
      <c r="K83" s="37"/>
      <c r="L83" s="37"/>
      <c r="M83" s="37"/>
      <c r="N83" s="2"/>
      <c r="O83" s="2"/>
      <c r="P83" s="2"/>
    </row>
    <row r="84" spans="1:16" ht="32.25" customHeight="1">
      <c r="A84" s="68"/>
      <c r="B84" s="69"/>
      <c r="C84" s="30">
        <v>2</v>
      </c>
      <c r="D84" s="622" t="s">
        <v>76</v>
      </c>
      <c r="E84" s="618"/>
      <c r="F84" s="618"/>
      <c r="G84" s="619"/>
      <c r="H84" s="78"/>
      <c r="I84" s="45"/>
      <c r="J84" s="36"/>
      <c r="K84" s="37"/>
      <c r="L84" s="37"/>
      <c r="M84" s="37"/>
      <c r="N84" s="2"/>
      <c r="O84" s="2"/>
      <c r="P84" s="2"/>
    </row>
    <row r="85" spans="1:16" ht="48" customHeight="1">
      <c r="A85" s="68"/>
      <c r="B85" s="69"/>
      <c r="C85" s="30">
        <v>3</v>
      </c>
      <c r="D85" s="606" t="s">
        <v>77</v>
      </c>
      <c r="E85" s="601"/>
      <c r="F85" s="601"/>
      <c r="G85" s="602"/>
      <c r="H85" s="78"/>
      <c r="I85" s="45"/>
      <c r="J85" s="36"/>
      <c r="K85" s="37"/>
      <c r="L85" s="37"/>
      <c r="M85" s="37"/>
      <c r="N85" s="2"/>
      <c r="O85" s="2"/>
      <c r="P85" s="2"/>
    </row>
    <row r="86" spans="1:16" ht="37.5" customHeight="1">
      <c r="A86" s="68"/>
      <c r="B86" s="69"/>
      <c r="C86" s="30">
        <v>4</v>
      </c>
      <c r="D86" s="606" t="s">
        <v>78</v>
      </c>
      <c r="E86" s="601"/>
      <c r="F86" s="601"/>
      <c r="G86" s="602"/>
      <c r="H86" s="78"/>
      <c r="I86" s="45"/>
      <c r="J86" s="36"/>
      <c r="K86" s="37"/>
      <c r="L86" s="37"/>
      <c r="M86" s="37"/>
      <c r="N86" s="2"/>
      <c r="O86" s="2"/>
      <c r="P86" s="2"/>
    </row>
    <row r="87" spans="1:16" ht="25.5" customHeight="1">
      <c r="A87" s="68"/>
      <c r="B87" s="69"/>
      <c r="C87" s="30">
        <v>5</v>
      </c>
      <c r="D87" s="603" t="s">
        <v>79</v>
      </c>
      <c r="E87" s="601"/>
      <c r="F87" s="601"/>
      <c r="G87" s="602"/>
      <c r="H87" s="78"/>
      <c r="I87" s="45"/>
      <c r="J87" s="36"/>
      <c r="K87" s="37"/>
      <c r="L87" s="37"/>
      <c r="M87" s="37"/>
      <c r="N87" s="2"/>
      <c r="O87" s="2"/>
      <c r="P87" s="2"/>
    </row>
    <row r="88" spans="1:16" ht="46.5" customHeight="1">
      <c r="A88" s="68"/>
      <c r="B88" s="69"/>
      <c r="C88" s="30">
        <v>6</v>
      </c>
      <c r="D88" s="603" t="s">
        <v>80</v>
      </c>
      <c r="E88" s="601"/>
      <c r="F88" s="601"/>
      <c r="G88" s="602"/>
      <c r="H88" s="78"/>
      <c r="I88" s="45"/>
      <c r="J88" s="36"/>
      <c r="K88" s="37"/>
      <c r="L88" s="37"/>
      <c r="M88" s="37"/>
      <c r="N88" s="2"/>
      <c r="O88" s="2"/>
      <c r="P88" s="2"/>
    </row>
    <row r="89" spans="1:16" ht="62.25" customHeight="1">
      <c r="A89" s="68"/>
      <c r="B89" s="69"/>
      <c r="C89" s="30">
        <v>7</v>
      </c>
      <c r="D89" s="603" t="s">
        <v>81</v>
      </c>
      <c r="E89" s="601"/>
      <c r="F89" s="601"/>
      <c r="G89" s="602"/>
      <c r="H89" s="78"/>
      <c r="I89" s="45">
        <v>48</v>
      </c>
      <c r="J89" s="36"/>
      <c r="K89" s="37"/>
      <c r="L89" s="37"/>
      <c r="M89" s="37"/>
      <c r="N89" s="2"/>
      <c r="O89" s="2"/>
      <c r="P89" s="2"/>
    </row>
    <row r="90" spans="1:16" ht="56.25" customHeight="1">
      <c r="A90" s="68"/>
      <c r="B90" s="69"/>
      <c r="C90" s="30">
        <v>8</v>
      </c>
      <c r="D90" s="603" t="s">
        <v>82</v>
      </c>
      <c r="E90" s="601"/>
      <c r="F90" s="601"/>
      <c r="G90" s="602"/>
      <c r="H90" s="78"/>
      <c r="I90" s="81"/>
      <c r="J90" s="82"/>
      <c r="K90" s="83"/>
      <c r="L90" s="83"/>
      <c r="M90" s="83"/>
      <c r="N90" s="4"/>
      <c r="O90" s="4"/>
      <c r="P90" s="4"/>
    </row>
    <row r="91" spans="1:16" ht="21" customHeight="1">
      <c r="A91" s="587" t="s">
        <v>12</v>
      </c>
      <c r="B91" s="590" t="s">
        <v>28</v>
      </c>
      <c r="C91" s="591"/>
      <c r="D91" s="591"/>
      <c r="E91" s="591"/>
      <c r="F91" s="591"/>
      <c r="G91" s="591"/>
      <c r="H91" s="591"/>
      <c r="I91" s="591"/>
      <c r="J91" s="591"/>
      <c r="K91" s="591"/>
      <c r="L91" s="591"/>
      <c r="M91" s="592"/>
      <c r="N91" s="2"/>
      <c r="O91" s="2"/>
      <c r="P91" s="2"/>
    </row>
    <row r="92" spans="1:16" ht="21" customHeight="1">
      <c r="A92" s="588"/>
      <c r="B92" s="593" t="s">
        <v>29</v>
      </c>
      <c r="C92" s="594"/>
      <c r="D92" s="594"/>
      <c r="E92" s="594"/>
      <c r="F92" s="594"/>
      <c r="G92" s="595"/>
      <c r="H92" s="607" t="s">
        <v>30</v>
      </c>
      <c r="I92" s="598"/>
      <c r="J92" s="598"/>
      <c r="K92" s="598"/>
      <c r="L92" s="598"/>
      <c r="M92" s="599"/>
      <c r="N92" s="2"/>
      <c r="O92" s="2"/>
      <c r="P92" s="2"/>
    </row>
    <row r="93" spans="1:16" ht="21" customHeight="1">
      <c r="A93" s="588"/>
      <c r="B93" s="596"/>
      <c r="C93" s="594"/>
      <c r="D93" s="594"/>
      <c r="E93" s="594"/>
      <c r="F93" s="594"/>
      <c r="G93" s="595"/>
      <c r="H93" s="607" t="s">
        <v>31</v>
      </c>
      <c r="I93" s="598"/>
      <c r="J93" s="599"/>
      <c r="K93" s="607" t="s">
        <v>32</v>
      </c>
      <c r="L93" s="598"/>
      <c r="M93" s="599"/>
      <c r="N93" s="2"/>
      <c r="O93" s="2"/>
      <c r="P93" s="2"/>
    </row>
    <row r="94" spans="1:16" ht="21" customHeight="1">
      <c r="A94" s="589"/>
      <c r="B94" s="597"/>
      <c r="C94" s="598"/>
      <c r="D94" s="598"/>
      <c r="E94" s="598"/>
      <c r="F94" s="598"/>
      <c r="G94" s="599"/>
      <c r="H94" s="296" t="s">
        <v>33</v>
      </c>
      <c r="I94" s="296" t="s">
        <v>34</v>
      </c>
      <c r="J94" s="296" t="s">
        <v>35</v>
      </c>
      <c r="K94" s="296" t="s">
        <v>33</v>
      </c>
      <c r="L94" s="296" t="s">
        <v>34</v>
      </c>
      <c r="M94" s="296" t="s">
        <v>35</v>
      </c>
      <c r="N94" s="2"/>
      <c r="O94" s="2"/>
      <c r="P94" s="2"/>
    </row>
    <row r="95" spans="1:16" ht="21" customHeight="1">
      <c r="A95" s="296">
        <v>1</v>
      </c>
      <c r="B95" s="590">
        <v>2</v>
      </c>
      <c r="C95" s="591"/>
      <c r="D95" s="591"/>
      <c r="E95" s="591"/>
      <c r="F95" s="591"/>
      <c r="G95" s="592"/>
      <c r="H95" s="296">
        <v>3</v>
      </c>
      <c r="I95" s="296">
        <v>4</v>
      </c>
      <c r="J95" s="296">
        <v>5</v>
      </c>
      <c r="K95" s="296">
        <v>6</v>
      </c>
      <c r="L95" s="296">
        <v>7</v>
      </c>
      <c r="M95" s="296">
        <v>8</v>
      </c>
      <c r="N95" s="2"/>
      <c r="O95" s="2"/>
      <c r="P95" s="2"/>
    </row>
    <row r="96" spans="1:16" ht="49.95" customHeight="1">
      <c r="A96" s="68"/>
      <c r="B96" s="52">
        <v>11</v>
      </c>
      <c r="C96" s="606" t="s">
        <v>83</v>
      </c>
      <c r="D96" s="601"/>
      <c r="E96" s="601"/>
      <c r="F96" s="601"/>
      <c r="G96" s="602"/>
      <c r="H96" s="78"/>
      <c r="I96" s="45">
        <f>PENDIDIKAN!L193</f>
        <v>0</v>
      </c>
      <c r="J96" s="36"/>
      <c r="K96" s="37"/>
      <c r="L96" s="37"/>
      <c r="M96" s="37"/>
      <c r="N96" s="2"/>
      <c r="O96" s="2"/>
      <c r="P96" s="2"/>
    </row>
    <row r="97" spans="1:16" ht="19.5" customHeight="1">
      <c r="A97" s="68"/>
      <c r="B97" s="69"/>
      <c r="C97" s="30">
        <v>1</v>
      </c>
      <c r="D97" s="603" t="s">
        <v>84</v>
      </c>
      <c r="E97" s="601"/>
      <c r="F97" s="601"/>
      <c r="G97" s="602"/>
      <c r="H97" s="78"/>
      <c r="I97" s="45"/>
      <c r="J97" s="36"/>
      <c r="K97" s="37"/>
      <c r="L97" s="37"/>
      <c r="M97" s="37"/>
      <c r="N97" s="2"/>
      <c r="O97" s="2"/>
      <c r="P97" s="2"/>
    </row>
    <row r="98" spans="1:16" ht="19.5" customHeight="1">
      <c r="A98" s="68"/>
      <c r="B98" s="59"/>
      <c r="C98" s="30">
        <v>2</v>
      </c>
      <c r="D98" s="603" t="s">
        <v>85</v>
      </c>
      <c r="E98" s="601"/>
      <c r="F98" s="601"/>
      <c r="G98" s="602"/>
      <c r="H98" s="78"/>
      <c r="I98" s="45"/>
      <c r="J98" s="36"/>
      <c r="K98" s="37"/>
      <c r="L98" s="37"/>
      <c r="M98" s="37"/>
      <c r="N98" s="2"/>
      <c r="O98" s="2"/>
      <c r="P98" s="2"/>
    </row>
    <row r="99" spans="1:16" ht="49.5" customHeight="1">
      <c r="A99" s="68"/>
      <c r="B99" s="52">
        <v>12</v>
      </c>
      <c r="C99" s="622" t="s">
        <v>86</v>
      </c>
      <c r="D99" s="618"/>
      <c r="E99" s="618"/>
      <c r="F99" s="618"/>
      <c r="G99" s="619"/>
      <c r="H99" s="84"/>
      <c r="I99" s="85">
        <f>PENDIDIKAN!L196</f>
        <v>0</v>
      </c>
      <c r="J99" s="86"/>
      <c r="K99" s="87"/>
      <c r="L99" s="87"/>
      <c r="M99" s="87"/>
      <c r="N99" s="2"/>
      <c r="O99" s="2"/>
      <c r="P99" s="2"/>
    </row>
    <row r="100" spans="1:16" ht="21" customHeight="1">
      <c r="A100" s="68"/>
      <c r="B100" s="59"/>
      <c r="C100" s="30">
        <v>1</v>
      </c>
      <c r="D100" s="603" t="s">
        <v>87</v>
      </c>
      <c r="E100" s="601"/>
      <c r="F100" s="601"/>
      <c r="G100" s="602"/>
      <c r="H100" s="88"/>
      <c r="I100" s="45"/>
      <c r="J100" s="36"/>
      <c r="K100" s="37"/>
      <c r="L100" s="37"/>
      <c r="M100" s="37"/>
      <c r="N100" s="2"/>
      <c r="O100" s="2"/>
      <c r="P100" s="2"/>
    </row>
    <row r="101" spans="1:16" ht="21" customHeight="1">
      <c r="A101" s="89"/>
      <c r="B101" s="59"/>
      <c r="C101" s="30">
        <v>2</v>
      </c>
      <c r="D101" s="603" t="s">
        <v>88</v>
      </c>
      <c r="E101" s="601"/>
      <c r="F101" s="601"/>
      <c r="G101" s="602"/>
      <c r="H101" s="88"/>
      <c r="I101" s="45"/>
      <c r="J101" s="36"/>
      <c r="K101" s="37"/>
      <c r="L101" s="37"/>
      <c r="M101" s="37"/>
      <c r="N101" s="2"/>
      <c r="O101" s="2"/>
      <c r="P101" s="2"/>
    </row>
    <row r="102" spans="1:16" ht="31.5" customHeight="1">
      <c r="A102" s="68"/>
      <c r="B102" s="90">
        <v>13</v>
      </c>
      <c r="C102" s="606" t="s">
        <v>89</v>
      </c>
      <c r="D102" s="601"/>
      <c r="E102" s="601"/>
      <c r="F102" s="601"/>
      <c r="G102" s="602"/>
      <c r="H102" s="91"/>
      <c r="I102" s="92">
        <f>PENDIDIKAN!L199</f>
        <v>0</v>
      </c>
      <c r="J102" s="93"/>
      <c r="K102" s="94"/>
      <c r="L102" s="94"/>
      <c r="M102" s="94"/>
      <c r="N102" s="2"/>
      <c r="O102" s="2"/>
      <c r="P102" s="2"/>
    </row>
    <row r="103" spans="1:16" ht="21" customHeight="1">
      <c r="A103" s="68"/>
      <c r="B103" s="95"/>
      <c r="C103" s="96" t="s">
        <v>14</v>
      </c>
      <c r="D103" s="613" t="s">
        <v>90</v>
      </c>
      <c r="E103" s="601"/>
      <c r="F103" s="601"/>
      <c r="G103" s="602"/>
      <c r="H103" s="91"/>
      <c r="I103" s="92"/>
      <c r="J103" s="93"/>
      <c r="K103" s="94"/>
      <c r="L103" s="94"/>
      <c r="M103" s="94"/>
      <c r="N103" s="2"/>
      <c r="O103" s="2"/>
      <c r="P103" s="2"/>
    </row>
    <row r="104" spans="1:16" ht="19.5" customHeight="1">
      <c r="A104" s="68"/>
      <c r="B104" s="95"/>
      <c r="C104" s="96" t="s">
        <v>16</v>
      </c>
      <c r="D104" s="613" t="s">
        <v>91</v>
      </c>
      <c r="E104" s="601"/>
      <c r="F104" s="601"/>
      <c r="G104" s="602"/>
      <c r="H104" s="91"/>
      <c r="I104" s="92"/>
      <c r="J104" s="93"/>
      <c r="K104" s="94"/>
      <c r="L104" s="94"/>
      <c r="M104" s="94"/>
      <c r="N104" s="2"/>
      <c r="O104" s="2"/>
      <c r="P104" s="2"/>
    </row>
    <row r="105" spans="1:16" ht="19.5" customHeight="1">
      <c r="A105" s="68"/>
      <c r="B105" s="33"/>
      <c r="C105" s="96" t="s">
        <v>17</v>
      </c>
      <c r="D105" s="613" t="s">
        <v>92</v>
      </c>
      <c r="E105" s="601"/>
      <c r="F105" s="601"/>
      <c r="G105" s="602"/>
      <c r="H105" s="78"/>
      <c r="I105" s="45"/>
      <c r="J105" s="36"/>
      <c r="K105" s="37"/>
      <c r="L105" s="37"/>
      <c r="M105" s="37"/>
      <c r="N105" s="2"/>
      <c r="O105" s="2"/>
      <c r="P105" s="2"/>
    </row>
    <row r="106" spans="1:16" ht="19.5" customHeight="1">
      <c r="A106" s="68"/>
      <c r="B106" s="95"/>
      <c r="C106" s="96" t="s">
        <v>18</v>
      </c>
      <c r="D106" s="613" t="s">
        <v>93</v>
      </c>
      <c r="E106" s="601"/>
      <c r="F106" s="601"/>
      <c r="G106" s="602"/>
      <c r="H106" s="78"/>
      <c r="I106" s="45"/>
      <c r="J106" s="36"/>
      <c r="K106" s="37"/>
      <c r="L106" s="37"/>
      <c r="M106" s="37"/>
      <c r="N106" s="2"/>
      <c r="O106" s="2"/>
      <c r="P106" s="2"/>
    </row>
    <row r="107" spans="1:16" ht="19.5" customHeight="1">
      <c r="A107" s="68"/>
      <c r="B107" s="95"/>
      <c r="C107" s="96" t="s">
        <v>20</v>
      </c>
      <c r="D107" s="613" t="s">
        <v>94</v>
      </c>
      <c r="E107" s="601"/>
      <c r="F107" s="601"/>
      <c r="G107" s="602"/>
      <c r="H107" s="78"/>
      <c r="I107" s="45"/>
      <c r="J107" s="36"/>
      <c r="K107" s="37"/>
      <c r="L107" s="37"/>
      <c r="M107" s="37"/>
      <c r="N107" s="2"/>
      <c r="O107" s="2"/>
      <c r="P107" s="2"/>
    </row>
    <row r="108" spans="1:16" ht="19.5" customHeight="1">
      <c r="A108" s="68"/>
      <c r="B108" s="33"/>
      <c r="C108" s="96" t="s">
        <v>22</v>
      </c>
      <c r="D108" s="613" t="s">
        <v>95</v>
      </c>
      <c r="E108" s="601"/>
      <c r="F108" s="601"/>
      <c r="G108" s="602"/>
      <c r="H108" s="78"/>
      <c r="I108" s="45"/>
      <c r="J108" s="36"/>
      <c r="K108" s="37"/>
      <c r="L108" s="37"/>
      <c r="M108" s="37"/>
      <c r="N108" s="2"/>
      <c r="O108" s="2"/>
      <c r="P108" s="2"/>
    </row>
    <row r="109" spans="1:16" ht="19.5" customHeight="1">
      <c r="A109" s="68"/>
      <c r="B109" s="97"/>
      <c r="C109" s="96" t="s">
        <v>23</v>
      </c>
      <c r="D109" s="613" t="s">
        <v>96</v>
      </c>
      <c r="E109" s="601"/>
      <c r="F109" s="601"/>
      <c r="G109" s="602"/>
      <c r="H109" s="78"/>
      <c r="I109" s="45"/>
      <c r="J109" s="36"/>
      <c r="K109" s="37"/>
      <c r="L109" s="37"/>
      <c r="M109" s="37"/>
      <c r="N109" s="2"/>
      <c r="O109" s="2"/>
      <c r="P109" s="2"/>
    </row>
    <row r="110" spans="1:16" ht="21.75" customHeight="1">
      <c r="A110" s="98" t="s">
        <v>97</v>
      </c>
      <c r="B110" s="605" t="s">
        <v>98</v>
      </c>
      <c r="C110" s="601"/>
      <c r="D110" s="601"/>
      <c r="E110" s="601"/>
      <c r="F110" s="601"/>
      <c r="G110" s="602"/>
      <c r="H110" s="99"/>
      <c r="I110" s="48"/>
      <c r="J110" s="47"/>
      <c r="K110" s="49"/>
      <c r="L110" s="49"/>
      <c r="M110" s="49"/>
      <c r="N110" s="50"/>
      <c r="O110" s="50"/>
      <c r="P110" s="50"/>
    </row>
    <row r="111" spans="1:16" ht="32.25" customHeight="1">
      <c r="A111" s="662"/>
      <c r="B111" s="660" t="s">
        <v>14</v>
      </c>
      <c r="C111" s="614" t="s">
        <v>99</v>
      </c>
      <c r="D111" s="610"/>
      <c r="E111" s="610"/>
      <c r="F111" s="610"/>
      <c r="G111" s="611"/>
      <c r="H111" s="13"/>
      <c r="I111" s="48"/>
      <c r="J111" s="36"/>
      <c r="K111" s="36"/>
      <c r="L111" s="36"/>
      <c r="M111" s="36"/>
      <c r="N111" s="2"/>
      <c r="O111" s="2"/>
      <c r="P111" s="2"/>
    </row>
    <row r="112" spans="1:16" ht="36.75" customHeight="1">
      <c r="A112" s="621"/>
      <c r="B112" s="621"/>
      <c r="C112" s="620" t="s">
        <v>53</v>
      </c>
      <c r="D112" s="617" t="s">
        <v>100</v>
      </c>
      <c r="E112" s="618"/>
      <c r="F112" s="618"/>
      <c r="G112" s="619"/>
      <c r="H112" s="102"/>
      <c r="I112" s="48"/>
      <c r="J112" s="36"/>
      <c r="K112" s="36"/>
      <c r="L112" s="36"/>
      <c r="M112" s="36"/>
      <c r="N112" s="2"/>
      <c r="O112" s="2"/>
      <c r="P112" s="2"/>
    </row>
    <row r="113" spans="1:16" ht="21.75" customHeight="1">
      <c r="A113" s="621"/>
      <c r="B113" s="621"/>
      <c r="C113" s="621"/>
      <c r="D113" s="12" t="s">
        <v>101</v>
      </c>
      <c r="E113" s="603" t="s">
        <v>102</v>
      </c>
      <c r="F113" s="601"/>
      <c r="G113" s="602"/>
      <c r="H113" s="102"/>
      <c r="I113" s="45"/>
      <c r="J113" s="36"/>
      <c r="K113" s="36"/>
      <c r="L113" s="36"/>
      <c r="M113" s="36"/>
      <c r="N113" s="2"/>
      <c r="O113" s="2"/>
      <c r="P113" s="2"/>
    </row>
    <row r="114" spans="1:16" ht="22.5" customHeight="1">
      <c r="A114" s="621"/>
      <c r="B114" s="621"/>
      <c r="C114" s="616"/>
      <c r="D114" s="12" t="s">
        <v>103</v>
      </c>
      <c r="E114" s="614" t="s">
        <v>104</v>
      </c>
      <c r="F114" s="610"/>
      <c r="G114" s="611"/>
      <c r="H114" s="102"/>
      <c r="I114" s="45"/>
      <c r="J114" s="36"/>
      <c r="K114" s="36"/>
      <c r="L114" s="36"/>
      <c r="M114" s="36"/>
      <c r="N114" s="2"/>
      <c r="O114" s="2"/>
      <c r="P114" s="2"/>
    </row>
    <row r="115" spans="1:16" ht="51" customHeight="1">
      <c r="A115" s="621"/>
      <c r="B115" s="621"/>
      <c r="C115" s="620" t="s">
        <v>55</v>
      </c>
      <c r="D115" s="603" t="s">
        <v>105</v>
      </c>
      <c r="E115" s="601"/>
      <c r="F115" s="601"/>
      <c r="G115" s="602"/>
      <c r="H115" s="102"/>
      <c r="I115" s="48">
        <f>I116+I117</f>
        <v>0</v>
      </c>
      <c r="J115" s="36"/>
      <c r="K115" s="36"/>
      <c r="L115" s="36"/>
      <c r="M115" s="36"/>
      <c r="N115" s="2"/>
      <c r="O115" s="2"/>
      <c r="P115" s="2"/>
    </row>
    <row r="116" spans="1:16" ht="24.75" customHeight="1">
      <c r="A116" s="621"/>
      <c r="B116" s="621"/>
      <c r="C116" s="621"/>
      <c r="D116" s="12" t="s">
        <v>101</v>
      </c>
      <c r="E116" s="603" t="s">
        <v>106</v>
      </c>
      <c r="F116" s="601"/>
      <c r="G116" s="602"/>
      <c r="H116" s="102"/>
      <c r="I116" s="45"/>
      <c r="J116" s="36"/>
      <c r="K116" s="36"/>
      <c r="L116" s="36"/>
      <c r="M116" s="36"/>
      <c r="N116" s="2"/>
      <c r="O116" s="2"/>
      <c r="P116" s="2"/>
    </row>
    <row r="117" spans="1:16" ht="21" customHeight="1">
      <c r="A117" s="621"/>
      <c r="B117" s="621"/>
      <c r="C117" s="616"/>
      <c r="D117" s="12" t="s">
        <v>103</v>
      </c>
      <c r="E117" s="603" t="s">
        <v>107</v>
      </c>
      <c r="F117" s="601"/>
      <c r="G117" s="602"/>
      <c r="H117" s="102"/>
      <c r="I117" s="45"/>
      <c r="J117" s="36"/>
      <c r="K117" s="36"/>
      <c r="L117" s="36"/>
      <c r="M117" s="36"/>
      <c r="N117" s="2"/>
      <c r="O117" s="2"/>
      <c r="P117" s="2"/>
    </row>
    <row r="118" spans="1:16" ht="31.5" customHeight="1">
      <c r="A118" s="621"/>
      <c r="B118" s="621"/>
      <c r="C118" s="620" t="s">
        <v>57</v>
      </c>
      <c r="D118" s="603" t="s">
        <v>108</v>
      </c>
      <c r="E118" s="601"/>
      <c r="F118" s="601"/>
      <c r="G118" s="602"/>
      <c r="H118" s="102"/>
      <c r="I118" s="48"/>
      <c r="J118" s="36"/>
      <c r="K118" s="36"/>
      <c r="L118" s="36"/>
      <c r="M118" s="36"/>
      <c r="N118" s="2"/>
      <c r="O118" s="2"/>
      <c r="P118" s="2"/>
    </row>
    <row r="119" spans="1:16" ht="51" customHeight="1">
      <c r="A119" s="621"/>
      <c r="B119" s="621"/>
      <c r="C119" s="621"/>
      <c r="D119" s="12" t="s">
        <v>101</v>
      </c>
      <c r="E119" s="603" t="s">
        <v>109</v>
      </c>
      <c r="F119" s="601"/>
      <c r="G119" s="602"/>
      <c r="H119" s="102"/>
      <c r="I119" s="45"/>
      <c r="J119" s="36"/>
      <c r="K119" s="36"/>
      <c r="L119" s="36"/>
      <c r="M119" s="36"/>
      <c r="N119" s="2"/>
      <c r="O119" s="2"/>
      <c r="P119" s="2"/>
    </row>
    <row r="120" spans="1:16" ht="39" customHeight="1">
      <c r="A120" s="621"/>
      <c r="B120" s="621"/>
      <c r="C120" s="621"/>
      <c r="D120" s="12" t="s">
        <v>103</v>
      </c>
      <c r="E120" s="603" t="s">
        <v>110</v>
      </c>
      <c r="F120" s="601"/>
      <c r="G120" s="602"/>
      <c r="H120" s="102"/>
      <c r="I120" s="45"/>
      <c r="J120" s="36"/>
      <c r="K120" s="36"/>
      <c r="L120" s="36"/>
      <c r="M120" s="36"/>
      <c r="N120" s="2"/>
      <c r="O120" s="2"/>
      <c r="P120" s="2"/>
    </row>
    <row r="121" spans="1:16" ht="36.75" customHeight="1">
      <c r="A121" s="621"/>
      <c r="B121" s="621"/>
      <c r="C121" s="621"/>
      <c r="D121" s="12" t="s">
        <v>111</v>
      </c>
      <c r="E121" s="603" t="s">
        <v>112</v>
      </c>
      <c r="F121" s="601"/>
      <c r="G121" s="602"/>
      <c r="H121" s="102"/>
      <c r="I121" s="45"/>
      <c r="J121" s="36"/>
      <c r="K121" s="36"/>
      <c r="L121" s="36"/>
      <c r="M121" s="36"/>
      <c r="N121" s="2"/>
      <c r="O121" s="2"/>
      <c r="P121" s="2"/>
    </row>
    <row r="122" spans="1:16" ht="21" customHeight="1">
      <c r="A122" s="621"/>
      <c r="B122" s="621"/>
      <c r="C122" s="621"/>
      <c r="D122" s="101" t="s">
        <v>113</v>
      </c>
      <c r="E122" s="30" t="s">
        <v>53</v>
      </c>
      <c r="F122" s="603" t="s">
        <v>114</v>
      </c>
      <c r="G122" s="602"/>
      <c r="H122" s="102"/>
      <c r="I122" s="45"/>
      <c r="J122" s="36"/>
      <c r="K122" s="36"/>
      <c r="L122" s="36"/>
      <c r="M122" s="36"/>
      <c r="N122" s="2"/>
      <c r="O122" s="2"/>
      <c r="P122" s="2"/>
    </row>
    <row r="123" spans="1:16" ht="34.5" customHeight="1">
      <c r="A123" s="621"/>
      <c r="B123" s="621"/>
      <c r="C123" s="621"/>
      <c r="D123" s="101"/>
      <c r="E123" s="30" t="s">
        <v>55</v>
      </c>
      <c r="F123" s="603" t="s">
        <v>115</v>
      </c>
      <c r="G123" s="602"/>
      <c r="H123" s="102"/>
      <c r="I123" s="45"/>
      <c r="J123" s="36"/>
      <c r="K123" s="36"/>
      <c r="L123" s="36"/>
      <c r="M123" s="36"/>
      <c r="N123" s="2"/>
      <c r="O123" s="2"/>
      <c r="P123" s="2"/>
    </row>
    <row r="124" spans="1:16" ht="75" customHeight="1">
      <c r="A124" s="621"/>
      <c r="B124" s="621"/>
      <c r="C124" s="621"/>
      <c r="D124" s="620" t="s">
        <v>116</v>
      </c>
      <c r="E124" s="52" t="s">
        <v>53</v>
      </c>
      <c r="F124" s="639" t="s">
        <v>117</v>
      </c>
      <c r="G124" s="619"/>
      <c r="H124" s="615"/>
      <c r="I124" s="103"/>
      <c r="J124" s="615"/>
      <c r="K124" s="615"/>
      <c r="L124" s="615"/>
      <c r="M124" s="615"/>
      <c r="N124" s="2"/>
      <c r="O124" s="2"/>
      <c r="P124" s="2"/>
    </row>
    <row r="125" spans="1:16" ht="30" customHeight="1">
      <c r="A125" s="616"/>
      <c r="B125" s="616"/>
      <c r="C125" s="616"/>
      <c r="D125" s="616"/>
      <c r="E125" s="54" t="s">
        <v>55</v>
      </c>
      <c r="F125" s="614" t="s">
        <v>118</v>
      </c>
      <c r="G125" s="611"/>
      <c r="H125" s="616"/>
      <c r="I125" s="43"/>
      <c r="J125" s="616"/>
      <c r="K125" s="616"/>
      <c r="L125" s="616"/>
      <c r="M125" s="616"/>
      <c r="N125" s="2"/>
      <c r="O125" s="2"/>
      <c r="P125" s="2"/>
    </row>
    <row r="126" spans="1:16" ht="21" customHeight="1">
      <c r="A126" s="587" t="s">
        <v>12</v>
      </c>
      <c r="B126" s="590" t="s">
        <v>28</v>
      </c>
      <c r="C126" s="591"/>
      <c r="D126" s="591"/>
      <c r="E126" s="591"/>
      <c r="F126" s="591"/>
      <c r="G126" s="591"/>
      <c r="H126" s="591"/>
      <c r="I126" s="591"/>
      <c r="J126" s="591"/>
      <c r="K126" s="591"/>
      <c r="L126" s="591"/>
      <c r="M126" s="592"/>
      <c r="N126" s="2"/>
      <c r="O126" s="2"/>
      <c r="P126" s="2"/>
    </row>
    <row r="127" spans="1:16" ht="21" customHeight="1">
      <c r="A127" s="588"/>
      <c r="B127" s="593" t="s">
        <v>29</v>
      </c>
      <c r="C127" s="594"/>
      <c r="D127" s="594"/>
      <c r="E127" s="594"/>
      <c r="F127" s="594"/>
      <c r="G127" s="595"/>
      <c r="H127" s="607" t="s">
        <v>30</v>
      </c>
      <c r="I127" s="598"/>
      <c r="J127" s="598"/>
      <c r="K127" s="598"/>
      <c r="L127" s="598"/>
      <c r="M127" s="599"/>
      <c r="N127" s="2"/>
      <c r="O127" s="2"/>
      <c r="P127" s="2"/>
    </row>
    <row r="128" spans="1:16" ht="21" customHeight="1">
      <c r="A128" s="588"/>
      <c r="B128" s="596"/>
      <c r="C128" s="594"/>
      <c r="D128" s="594"/>
      <c r="E128" s="594"/>
      <c r="F128" s="594"/>
      <c r="G128" s="595"/>
      <c r="H128" s="607" t="s">
        <v>31</v>
      </c>
      <c r="I128" s="598"/>
      <c r="J128" s="599"/>
      <c r="K128" s="607" t="s">
        <v>32</v>
      </c>
      <c r="L128" s="598"/>
      <c r="M128" s="599"/>
      <c r="N128" s="2"/>
      <c r="O128" s="2"/>
      <c r="P128" s="2"/>
    </row>
    <row r="129" spans="1:16" ht="21" customHeight="1">
      <c r="A129" s="589"/>
      <c r="B129" s="597"/>
      <c r="C129" s="598"/>
      <c r="D129" s="598"/>
      <c r="E129" s="598"/>
      <c r="F129" s="598"/>
      <c r="G129" s="599"/>
      <c r="H129" s="296" t="s">
        <v>33</v>
      </c>
      <c r="I129" s="296" t="s">
        <v>34</v>
      </c>
      <c r="J129" s="296" t="s">
        <v>35</v>
      </c>
      <c r="K129" s="296" t="s">
        <v>33</v>
      </c>
      <c r="L129" s="296" t="s">
        <v>34</v>
      </c>
      <c r="M129" s="296" t="s">
        <v>35</v>
      </c>
      <c r="N129" s="2"/>
      <c r="O129" s="2"/>
      <c r="P129" s="2"/>
    </row>
    <row r="130" spans="1:16" ht="21" customHeight="1">
      <c r="A130" s="296">
        <v>1</v>
      </c>
      <c r="B130" s="590">
        <v>2</v>
      </c>
      <c r="C130" s="591"/>
      <c r="D130" s="591"/>
      <c r="E130" s="591"/>
      <c r="F130" s="591"/>
      <c r="G130" s="592"/>
      <c r="H130" s="296">
        <v>3</v>
      </c>
      <c r="I130" s="296">
        <v>4</v>
      </c>
      <c r="J130" s="296">
        <v>5</v>
      </c>
      <c r="K130" s="296">
        <v>6</v>
      </c>
      <c r="L130" s="296">
        <v>7</v>
      </c>
      <c r="M130" s="296">
        <v>8</v>
      </c>
      <c r="N130" s="2"/>
      <c r="O130" s="2"/>
      <c r="P130" s="2"/>
    </row>
    <row r="131" spans="1:16" ht="46.5" customHeight="1">
      <c r="A131" s="658"/>
      <c r="B131" s="620"/>
      <c r="C131" s="620"/>
      <c r="D131" s="104"/>
      <c r="E131" s="59" t="s">
        <v>57</v>
      </c>
      <c r="F131" s="614" t="s">
        <v>119</v>
      </c>
      <c r="G131" s="611"/>
      <c r="H131" s="102"/>
      <c r="I131" s="45"/>
      <c r="J131" s="36"/>
      <c r="K131" s="36"/>
      <c r="L131" s="36"/>
      <c r="M131" s="36"/>
      <c r="N131" s="2"/>
      <c r="O131" s="2"/>
      <c r="P131" s="2"/>
    </row>
    <row r="132" spans="1:16" ht="19.5" customHeight="1">
      <c r="A132" s="621"/>
      <c r="B132" s="621"/>
      <c r="C132" s="621"/>
      <c r="D132" s="104" t="s">
        <v>120</v>
      </c>
      <c r="E132" s="603" t="s">
        <v>121</v>
      </c>
      <c r="F132" s="601"/>
      <c r="G132" s="602"/>
      <c r="H132" s="102"/>
      <c r="I132" s="45"/>
      <c r="J132" s="36"/>
      <c r="K132" s="36"/>
      <c r="L132" s="36"/>
      <c r="M132" s="36"/>
      <c r="N132" s="2"/>
      <c r="O132" s="2"/>
      <c r="P132" s="2"/>
    </row>
    <row r="133" spans="1:16" ht="45.75" customHeight="1">
      <c r="A133" s="621"/>
      <c r="B133" s="616"/>
      <c r="C133" s="616"/>
      <c r="D133" s="12" t="s">
        <v>122</v>
      </c>
      <c r="E133" s="603" t="s">
        <v>123</v>
      </c>
      <c r="F133" s="601"/>
      <c r="G133" s="602"/>
      <c r="H133" s="102"/>
      <c r="I133" s="45"/>
      <c r="J133" s="36"/>
      <c r="K133" s="36"/>
      <c r="L133" s="36"/>
      <c r="M133" s="36"/>
      <c r="N133" s="2"/>
      <c r="O133" s="2"/>
      <c r="P133" s="2"/>
    </row>
    <row r="134" spans="1:16" ht="28.5" customHeight="1">
      <c r="A134" s="621"/>
      <c r="B134" s="620">
        <v>2</v>
      </c>
      <c r="C134" s="622" t="s">
        <v>124</v>
      </c>
      <c r="D134" s="618"/>
      <c r="E134" s="618"/>
      <c r="F134" s="618"/>
      <c r="G134" s="619"/>
      <c r="H134" s="13"/>
      <c r="I134" s="48"/>
      <c r="J134" s="36"/>
      <c r="K134" s="36"/>
      <c r="L134" s="36"/>
      <c r="M134" s="36"/>
      <c r="N134" s="2"/>
      <c r="O134" s="2"/>
      <c r="P134" s="2"/>
    </row>
    <row r="135" spans="1:16" ht="31.5" customHeight="1">
      <c r="A135" s="621"/>
      <c r="B135" s="621"/>
      <c r="C135" s="620" t="s">
        <v>53</v>
      </c>
      <c r="D135" s="606" t="s">
        <v>125</v>
      </c>
      <c r="E135" s="601"/>
      <c r="F135" s="601"/>
      <c r="G135" s="602"/>
      <c r="H135" s="102"/>
      <c r="I135" s="105"/>
      <c r="J135" s="63"/>
      <c r="K135" s="63"/>
      <c r="L135" s="63"/>
      <c r="M135" s="63"/>
      <c r="N135" s="2"/>
      <c r="O135" s="2"/>
      <c r="P135" s="2"/>
    </row>
    <row r="136" spans="1:16" ht="29.25" customHeight="1">
      <c r="A136" s="621"/>
      <c r="B136" s="621"/>
      <c r="C136" s="621"/>
      <c r="D136" s="106" t="s">
        <v>101</v>
      </c>
      <c r="E136" s="603" t="s">
        <v>126</v>
      </c>
      <c r="F136" s="601"/>
      <c r="G136" s="602"/>
      <c r="H136" s="102"/>
      <c r="I136" s="45"/>
      <c r="J136" s="36"/>
      <c r="K136" s="36"/>
      <c r="L136" s="36"/>
      <c r="M136" s="36"/>
      <c r="N136" s="2"/>
      <c r="O136" s="2"/>
      <c r="P136" s="2"/>
    </row>
    <row r="137" spans="1:16" ht="29.25" customHeight="1">
      <c r="A137" s="621"/>
      <c r="B137" s="621"/>
      <c r="C137" s="621"/>
      <c r="D137" s="22" t="s">
        <v>103</v>
      </c>
      <c r="E137" s="661" t="s">
        <v>127</v>
      </c>
      <c r="F137" s="641"/>
      <c r="G137" s="646"/>
      <c r="H137" s="102"/>
      <c r="I137" s="45"/>
      <c r="J137" s="36"/>
      <c r="K137" s="36"/>
      <c r="L137" s="36"/>
      <c r="M137" s="36"/>
      <c r="N137" s="2"/>
      <c r="O137" s="2"/>
      <c r="P137" s="2"/>
    </row>
    <row r="138" spans="1:16" ht="21" customHeight="1">
      <c r="A138" s="621"/>
      <c r="B138" s="621"/>
      <c r="C138" s="621"/>
      <c r="D138" s="106" t="s">
        <v>111</v>
      </c>
      <c r="E138" s="603" t="s">
        <v>106</v>
      </c>
      <c r="F138" s="601"/>
      <c r="G138" s="602"/>
      <c r="H138" s="102"/>
      <c r="I138" s="45"/>
      <c r="J138" s="36"/>
      <c r="K138" s="36"/>
      <c r="L138" s="36"/>
      <c r="M138" s="36"/>
      <c r="N138" s="2"/>
      <c r="O138" s="2"/>
      <c r="P138" s="2"/>
    </row>
    <row r="139" spans="1:16" ht="21" customHeight="1">
      <c r="A139" s="621"/>
      <c r="B139" s="621"/>
      <c r="C139" s="621"/>
      <c r="D139" s="12" t="s">
        <v>113</v>
      </c>
      <c r="E139" s="603" t="s">
        <v>107</v>
      </c>
      <c r="F139" s="601"/>
      <c r="G139" s="602"/>
      <c r="H139" s="102"/>
      <c r="I139" s="45"/>
      <c r="J139" s="36"/>
      <c r="K139" s="36"/>
      <c r="L139" s="36"/>
      <c r="M139" s="36"/>
      <c r="N139" s="2"/>
      <c r="O139" s="2"/>
      <c r="P139" s="2"/>
    </row>
    <row r="140" spans="1:16" ht="29.25" customHeight="1">
      <c r="A140" s="621"/>
      <c r="B140" s="621"/>
      <c r="C140" s="620" t="s">
        <v>55</v>
      </c>
      <c r="D140" s="664" t="s">
        <v>128</v>
      </c>
      <c r="E140" s="601"/>
      <c r="F140" s="601"/>
      <c r="G140" s="602"/>
      <c r="H140" s="102"/>
      <c r="I140" s="63"/>
      <c r="J140" s="63"/>
      <c r="K140" s="63"/>
      <c r="L140" s="63"/>
      <c r="M140" s="63"/>
      <c r="N140" s="2"/>
      <c r="O140" s="2"/>
      <c r="P140" s="2"/>
    </row>
    <row r="141" spans="1:16" ht="21" customHeight="1">
      <c r="A141" s="621"/>
      <c r="B141" s="621"/>
      <c r="C141" s="621"/>
      <c r="D141" s="107" t="s">
        <v>101</v>
      </c>
      <c r="E141" s="661" t="s">
        <v>106</v>
      </c>
      <c r="F141" s="641"/>
      <c r="G141" s="646"/>
      <c r="H141" s="102"/>
      <c r="I141" s="45"/>
      <c r="J141" s="36"/>
      <c r="K141" s="36"/>
      <c r="L141" s="36"/>
      <c r="M141" s="36"/>
      <c r="N141" s="2"/>
      <c r="O141" s="2"/>
      <c r="P141" s="2"/>
    </row>
    <row r="142" spans="1:16" ht="21" customHeight="1">
      <c r="A142" s="621"/>
      <c r="B142" s="621"/>
      <c r="C142" s="616"/>
      <c r="D142" s="108" t="s">
        <v>103</v>
      </c>
      <c r="E142" s="603" t="s">
        <v>107</v>
      </c>
      <c r="F142" s="601"/>
      <c r="G142" s="602"/>
      <c r="H142" s="102"/>
      <c r="I142" s="45"/>
      <c r="J142" s="36"/>
      <c r="K142" s="36"/>
      <c r="L142" s="36"/>
      <c r="M142" s="36"/>
      <c r="N142" s="2"/>
      <c r="O142" s="2"/>
      <c r="P142" s="2"/>
    </row>
    <row r="143" spans="1:16" ht="44.25" customHeight="1">
      <c r="A143" s="621"/>
      <c r="B143" s="621"/>
      <c r="C143" s="620" t="s">
        <v>57</v>
      </c>
      <c r="D143" s="622" t="s">
        <v>129</v>
      </c>
      <c r="E143" s="618"/>
      <c r="F143" s="618"/>
      <c r="G143" s="619"/>
      <c r="H143" s="102"/>
      <c r="I143" s="63"/>
      <c r="J143" s="63"/>
      <c r="K143" s="63"/>
      <c r="L143" s="63"/>
      <c r="M143" s="63"/>
      <c r="N143" s="2"/>
      <c r="O143" s="2"/>
      <c r="P143" s="2"/>
    </row>
    <row r="144" spans="1:16" ht="21" customHeight="1">
      <c r="A144" s="621"/>
      <c r="B144" s="621"/>
      <c r="C144" s="621"/>
      <c r="D144" s="12" t="s">
        <v>101</v>
      </c>
      <c r="E144" s="603" t="s">
        <v>106</v>
      </c>
      <c r="F144" s="601"/>
      <c r="G144" s="602"/>
      <c r="H144" s="102"/>
      <c r="I144" s="45"/>
      <c r="J144" s="36"/>
      <c r="K144" s="36"/>
      <c r="L144" s="36"/>
      <c r="M144" s="36"/>
      <c r="N144" s="2"/>
      <c r="O144" s="2"/>
      <c r="P144" s="2"/>
    </row>
    <row r="145" spans="1:16" ht="21" customHeight="1">
      <c r="A145" s="621"/>
      <c r="B145" s="621"/>
      <c r="C145" s="616"/>
      <c r="D145" s="22" t="s">
        <v>103</v>
      </c>
      <c r="E145" s="661" t="s">
        <v>107</v>
      </c>
      <c r="F145" s="641"/>
      <c r="G145" s="646"/>
      <c r="H145" s="102"/>
      <c r="I145" s="45"/>
      <c r="J145" s="36"/>
      <c r="K145" s="36"/>
      <c r="L145" s="36"/>
      <c r="M145" s="36"/>
      <c r="N145" s="2"/>
      <c r="O145" s="2"/>
      <c r="P145" s="2"/>
    </row>
    <row r="146" spans="1:16" ht="46.5" customHeight="1">
      <c r="A146" s="621"/>
      <c r="B146" s="621"/>
      <c r="C146" s="620" t="s">
        <v>59</v>
      </c>
      <c r="D146" s="606" t="s">
        <v>130</v>
      </c>
      <c r="E146" s="601"/>
      <c r="F146" s="601"/>
      <c r="G146" s="602"/>
      <c r="H146" s="102"/>
      <c r="I146" s="63"/>
      <c r="J146" s="63"/>
      <c r="K146" s="63"/>
      <c r="L146" s="63"/>
      <c r="M146" s="63"/>
      <c r="N146" s="2"/>
      <c r="O146" s="2"/>
      <c r="P146" s="2"/>
    </row>
    <row r="147" spans="1:16" ht="21" customHeight="1">
      <c r="A147" s="621"/>
      <c r="B147" s="621"/>
      <c r="C147" s="621"/>
      <c r="D147" s="106" t="s">
        <v>101</v>
      </c>
      <c r="E147" s="661" t="s">
        <v>106</v>
      </c>
      <c r="F147" s="641"/>
      <c r="G147" s="646"/>
      <c r="H147" s="102"/>
      <c r="I147" s="45"/>
      <c r="J147" s="36"/>
      <c r="K147" s="36"/>
      <c r="L147" s="36"/>
      <c r="M147" s="36"/>
      <c r="N147" s="2"/>
      <c r="O147" s="2"/>
      <c r="P147" s="2"/>
    </row>
    <row r="148" spans="1:16" ht="21" customHeight="1">
      <c r="A148" s="621"/>
      <c r="B148" s="621"/>
      <c r="C148" s="616"/>
      <c r="D148" s="12" t="s">
        <v>103</v>
      </c>
      <c r="E148" s="603" t="s">
        <v>107</v>
      </c>
      <c r="F148" s="601"/>
      <c r="G148" s="602"/>
      <c r="H148" s="102"/>
      <c r="I148" s="45"/>
      <c r="J148" s="36"/>
      <c r="K148" s="36"/>
      <c r="L148" s="36"/>
      <c r="M148" s="36"/>
      <c r="N148" s="2"/>
      <c r="O148" s="2"/>
      <c r="P148" s="2"/>
    </row>
    <row r="149" spans="1:16" ht="30" customHeight="1">
      <c r="A149" s="621"/>
      <c r="B149" s="621"/>
      <c r="C149" s="101" t="s">
        <v>131</v>
      </c>
      <c r="D149" s="3"/>
      <c r="E149" s="606" t="s">
        <v>132</v>
      </c>
      <c r="F149" s="601"/>
      <c r="G149" s="602"/>
      <c r="H149" s="102"/>
      <c r="I149" s="63"/>
      <c r="J149" s="63"/>
      <c r="K149" s="63"/>
      <c r="L149" s="63"/>
      <c r="M149" s="63"/>
      <c r="N149" s="2"/>
      <c r="O149" s="2"/>
      <c r="P149" s="2"/>
    </row>
    <row r="150" spans="1:16" ht="44.25" customHeight="1">
      <c r="A150" s="621"/>
      <c r="B150" s="101">
        <v>3</v>
      </c>
      <c r="C150" s="622" t="s">
        <v>133</v>
      </c>
      <c r="D150" s="618"/>
      <c r="E150" s="618"/>
      <c r="F150" s="618"/>
      <c r="G150" s="619"/>
      <c r="H150" s="13"/>
      <c r="I150" s="45"/>
      <c r="J150" s="36"/>
      <c r="K150" s="36"/>
      <c r="L150" s="36"/>
      <c r="M150" s="36"/>
      <c r="N150" s="2"/>
      <c r="O150" s="2"/>
      <c r="P150" s="2"/>
    </row>
    <row r="151" spans="1:16" ht="29.25" customHeight="1">
      <c r="A151" s="621"/>
      <c r="B151" s="81">
        <v>4</v>
      </c>
      <c r="C151" s="663" t="s">
        <v>134</v>
      </c>
      <c r="D151" s="601"/>
      <c r="E151" s="601"/>
      <c r="F151" s="601"/>
      <c r="G151" s="602"/>
      <c r="H151" s="13"/>
      <c r="I151" s="45"/>
      <c r="J151" s="36"/>
      <c r="K151" s="36"/>
      <c r="L151" s="36"/>
      <c r="M151" s="36"/>
      <c r="N151" s="2"/>
      <c r="O151" s="2"/>
      <c r="P151" s="2"/>
    </row>
    <row r="152" spans="1:16" ht="30.75" customHeight="1">
      <c r="A152" s="621"/>
      <c r="B152" s="80">
        <v>5</v>
      </c>
      <c r="C152" s="661" t="s">
        <v>135</v>
      </c>
      <c r="D152" s="641"/>
      <c r="E152" s="641"/>
      <c r="F152" s="641"/>
      <c r="G152" s="646"/>
      <c r="H152" s="13"/>
      <c r="I152" s="45"/>
      <c r="J152" s="36"/>
      <c r="K152" s="36"/>
      <c r="L152" s="36"/>
      <c r="M152" s="36"/>
      <c r="N152" s="2"/>
      <c r="O152" s="2"/>
      <c r="P152" s="2"/>
    </row>
    <row r="153" spans="1:16" ht="33.75" customHeight="1">
      <c r="A153" s="621"/>
      <c r="B153" s="659">
        <v>6</v>
      </c>
      <c r="C153" s="606" t="s">
        <v>136</v>
      </c>
      <c r="D153" s="601"/>
      <c r="E153" s="601"/>
      <c r="F153" s="601"/>
      <c r="G153" s="602"/>
      <c r="H153" s="102"/>
      <c r="I153" s="45"/>
      <c r="J153" s="36"/>
      <c r="K153" s="36"/>
      <c r="L153" s="36"/>
      <c r="M153" s="36"/>
      <c r="N153" s="2"/>
      <c r="O153" s="2"/>
      <c r="P153" s="2"/>
    </row>
    <row r="154" spans="1:16" ht="29.25" customHeight="1">
      <c r="A154" s="621"/>
      <c r="B154" s="621"/>
      <c r="C154" s="59" t="s">
        <v>53</v>
      </c>
      <c r="D154" s="606" t="s">
        <v>137</v>
      </c>
      <c r="E154" s="601"/>
      <c r="F154" s="601"/>
      <c r="G154" s="602"/>
      <c r="H154" s="102"/>
      <c r="I154" s="45"/>
      <c r="J154" s="36"/>
      <c r="K154" s="36"/>
      <c r="L154" s="36"/>
      <c r="M154" s="36"/>
      <c r="N154" s="2"/>
      <c r="O154" s="2"/>
      <c r="P154" s="2"/>
    </row>
    <row r="155" spans="1:16" ht="25.5" customHeight="1">
      <c r="A155" s="621"/>
      <c r="B155" s="621"/>
      <c r="C155" s="30" t="s">
        <v>55</v>
      </c>
      <c r="D155" s="603" t="s">
        <v>138</v>
      </c>
      <c r="E155" s="601"/>
      <c r="F155" s="601"/>
      <c r="G155" s="602"/>
      <c r="H155" s="13"/>
      <c r="I155" s="45"/>
      <c r="J155" s="36"/>
      <c r="K155" s="36"/>
      <c r="L155" s="36"/>
      <c r="M155" s="36"/>
      <c r="N155" s="3"/>
      <c r="O155" s="3"/>
      <c r="P155" s="3"/>
    </row>
    <row r="156" spans="1:16" ht="25.95" customHeight="1">
      <c r="A156" s="621"/>
      <c r="B156" s="621"/>
      <c r="C156" s="30" t="s">
        <v>57</v>
      </c>
      <c r="D156" s="603" t="s">
        <v>139</v>
      </c>
      <c r="E156" s="601"/>
      <c r="F156" s="601"/>
      <c r="G156" s="602"/>
      <c r="H156" s="13"/>
      <c r="I156" s="45"/>
      <c r="J156" s="36"/>
      <c r="K156" s="36"/>
      <c r="L156" s="36"/>
      <c r="M156" s="36"/>
      <c r="N156" s="3"/>
      <c r="O156" s="3"/>
      <c r="P156" s="3"/>
    </row>
    <row r="157" spans="1:16" ht="20.25" customHeight="1">
      <c r="A157" s="621"/>
      <c r="B157" s="621"/>
      <c r="C157" s="30" t="s">
        <v>59</v>
      </c>
      <c r="D157" s="603" t="s">
        <v>107</v>
      </c>
      <c r="E157" s="601"/>
      <c r="F157" s="601"/>
      <c r="G157" s="602"/>
      <c r="H157" s="13"/>
      <c r="I157" s="45"/>
      <c r="J157" s="36"/>
      <c r="K157" s="36"/>
      <c r="L157" s="36"/>
      <c r="M157" s="36"/>
      <c r="N157" s="3"/>
      <c r="O157" s="3"/>
      <c r="P157" s="3"/>
    </row>
    <row r="158" spans="1:16" ht="46.5" customHeight="1">
      <c r="A158" s="621"/>
      <c r="B158" s="621"/>
      <c r="C158" s="30" t="s">
        <v>131</v>
      </c>
      <c r="D158" s="606" t="s">
        <v>140</v>
      </c>
      <c r="E158" s="601"/>
      <c r="F158" s="601"/>
      <c r="G158" s="602"/>
      <c r="H158" s="13"/>
      <c r="I158" s="45"/>
      <c r="J158" s="36"/>
      <c r="K158" s="36"/>
      <c r="L158" s="36"/>
      <c r="M158" s="36"/>
      <c r="N158" s="2"/>
      <c r="O158" s="2"/>
      <c r="P158" s="2"/>
    </row>
    <row r="159" spans="1:16" ht="44.25" customHeight="1">
      <c r="A159" s="621"/>
      <c r="B159" s="621"/>
      <c r="C159" s="30" t="s">
        <v>141</v>
      </c>
      <c r="D159" s="606" t="s">
        <v>142</v>
      </c>
      <c r="E159" s="601"/>
      <c r="F159" s="601"/>
      <c r="G159" s="602"/>
      <c r="H159" s="22"/>
      <c r="I159" s="22"/>
      <c r="J159" s="22"/>
      <c r="K159" s="22"/>
      <c r="L159" s="22"/>
      <c r="M159" s="22"/>
      <c r="N159" s="2"/>
      <c r="O159" s="2"/>
      <c r="P159" s="2"/>
    </row>
    <row r="160" spans="1:16" ht="85.2" customHeight="1">
      <c r="A160" s="621"/>
      <c r="B160" s="621"/>
      <c r="C160" s="30" t="s">
        <v>143</v>
      </c>
      <c r="D160" s="606" t="s">
        <v>144</v>
      </c>
      <c r="E160" s="601"/>
      <c r="F160" s="601"/>
      <c r="G160" s="602"/>
      <c r="H160" s="22"/>
      <c r="I160" s="22"/>
      <c r="J160" s="22"/>
      <c r="K160" s="22"/>
      <c r="L160" s="22"/>
      <c r="M160" s="22"/>
      <c r="N160" s="2"/>
      <c r="O160" s="2"/>
      <c r="P160" s="2"/>
    </row>
    <row r="161" spans="1:16" ht="19.5" customHeight="1">
      <c r="A161" s="621"/>
      <c r="B161" s="590" t="s">
        <v>28</v>
      </c>
      <c r="C161" s="591"/>
      <c r="D161" s="591"/>
      <c r="E161" s="591"/>
      <c r="F161" s="591"/>
      <c r="G161" s="591"/>
      <c r="H161" s="591"/>
      <c r="I161" s="591"/>
      <c r="J161" s="591"/>
      <c r="K161" s="591"/>
      <c r="L161" s="591"/>
      <c r="M161" s="592"/>
      <c r="N161" s="2"/>
      <c r="O161" s="2"/>
      <c r="P161" s="2"/>
    </row>
    <row r="162" spans="1:16" ht="19.5" customHeight="1">
      <c r="A162" s="621"/>
      <c r="B162" s="593" t="s">
        <v>29</v>
      </c>
      <c r="C162" s="594"/>
      <c r="D162" s="594"/>
      <c r="E162" s="594"/>
      <c r="F162" s="594"/>
      <c r="G162" s="595"/>
      <c r="H162" s="607" t="s">
        <v>30</v>
      </c>
      <c r="I162" s="598"/>
      <c r="J162" s="598"/>
      <c r="K162" s="598"/>
      <c r="L162" s="598"/>
      <c r="M162" s="599"/>
      <c r="N162" s="2"/>
      <c r="O162" s="2"/>
      <c r="P162" s="2"/>
    </row>
    <row r="163" spans="1:16" ht="19.5" customHeight="1">
      <c r="A163" s="621"/>
      <c r="B163" s="596"/>
      <c r="C163" s="594"/>
      <c r="D163" s="594"/>
      <c r="E163" s="594"/>
      <c r="F163" s="594"/>
      <c r="G163" s="595"/>
      <c r="H163" s="607" t="s">
        <v>31</v>
      </c>
      <c r="I163" s="598"/>
      <c r="J163" s="599"/>
      <c r="K163" s="607" t="s">
        <v>32</v>
      </c>
      <c r="L163" s="598"/>
      <c r="M163" s="599"/>
      <c r="N163" s="2"/>
      <c r="O163" s="2"/>
      <c r="P163" s="2"/>
    </row>
    <row r="164" spans="1:16" ht="19.5" customHeight="1">
      <c r="A164" s="621"/>
      <c r="B164" s="597"/>
      <c r="C164" s="598"/>
      <c r="D164" s="598"/>
      <c r="E164" s="598"/>
      <c r="F164" s="598"/>
      <c r="G164" s="599"/>
      <c r="H164" s="296" t="s">
        <v>33</v>
      </c>
      <c r="I164" s="296" t="s">
        <v>34</v>
      </c>
      <c r="J164" s="296" t="s">
        <v>35</v>
      </c>
      <c r="K164" s="296" t="s">
        <v>33</v>
      </c>
      <c r="L164" s="296" t="s">
        <v>34</v>
      </c>
      <c r="M164" s="296" t="s">
        <v>35</v>
      </c>
      <c r="N164" s="2"/>
      <c r="O164" s="2"/>
      <c r="P164" s="2"/>
    </row>
    <row r="165" spans="1:16" ht="19.5" customHeight="1">
      <c r="A165" s="621"/>
      <c r="B165" s="590">
        <v>2</v>
      </c>
      <c r="C165" s="591"/>
      <c r="D165" s="591"/>
      <c r="E165" s="591"/>
      <c r="F165" s="591"/>
      <c r="G165" s="592"/>
      <c r="H165" s="296">
        <v>3</v>
      </c>
      <c r="I165" s="296">
        <v>4</v>
      </c>
      <c r="J165" s="296">
        <v>5</v>
      </c>
      <c r="K165" s="296">
        <v>6</v>
      </c>
      <c r="L165" s="296">
        <v>7</v>
      </c>
      <c r="M165" s="296">
        <v>8</v>
      </c>
      <c r="N165" s="2"/>
      <c r="O165" s="2"/>
      <c r="P165" s="2"/>
    </row>
    <row r="166" spans="1:16" ht="63" customHeight="1">
      <c r="A166" s="616"/>
      <c r="B166" s="80">
        <v>7</v>
      </c>
      <c r="C166" s="606" t="s">
        <v>145</v>
      </c>
      <c r="D166" s="601"/>
      <c r="E166" s="601"/>
      <c r="F166" s="601"/>
      <c r="G166" s="602"/>
      <c r="H166" s="102"/>
      <c r="I166" s="45"/>
      <c r="J166" s="36"/>
      <c r="K166" s="36"/>
      <c r="L166" s="36"/>
      <c r="M166" s="36"/>
      <c r="N166" s="2"/>
      <c r="O166" s="2"/>
      <c r="P166" s="2"/>
    </row>
    <row r="167" spans="1:16" ht="21" customHeight="1">
      <c r="A167" s="658"/>
      <c r="B167" s="659"/>
      <c r="C167" s="30">
        <v>1</v>
      </c>
      <c r="D167" s="603" t="s">
        <v>146</v>
      </c>
      <c r="E167" s="601"/>
      <c r="F167" s="601"/>
      <c r="G167" s="602"/>
      <c r="H167" s="102"/>
      <c r="I167" s="45"/>
      <c r="J167" s="36"/>
      <c r="K167" s="36"/>
      <c r="L167" s="36"/>
      <c r="M167" s="36"/>
      <c r="N167" s="2"/>
      <c r="O167" s="2"/>
      <c r="P167" s="2"/>
    </row>
    <row r="168" spans="1:16" ht="21" customHeight="1">
      <c r="A168" s="621"/>
      <c r="B168" s="621"/>
      <c r="C168" s="30">
        <v>2</v>
      </c>
      <c r="D168" s="661" t="s">
        <v>147</v>
      </c>
      <c r="E168" s="641"/>
      <c r="F168" s="641"/>
      <c r="G168" s="646"/>
      <c r="H168" s="102"/>
      <c r="I168" s="45"/>
      <c r="J168" s="36"/>
      <c r="K168" s="36"/>
      <c r="L168" s="36"/>
      <c r="M168" s="36"/>
      <c r="N168" s="2"/>
      <c r="O168" s="2"/>
      <c r="P168" s="2"/>
    </row>
    <row r="169" spans="1:16" ht="21" customHeight="1">
      <c r="A169" s="621"/>
      <c r="B169" s="616"/>
      <c r="C169" s="30">
        <v>3</v>
      </c>
      <c r="D169" s="603" t="s">
        <v>148</v>
      </c>
      <c r="E169" s="601"/>
      <c r="F169" s="601"/>
      <c r="G169" s="602"/>
      <c r="H169" s="13"/>
      <c r="I169" s="45"/>
      <c r="J169" s="36"/>
      <c r="K169" s="36"/>
      <c r="L169" s="36"/>
      <c r="M169" s="36"/>
      <c r="N169" s="2"/>
      <c r="O169" s="2"/>
      <c r="P169" s="2"/>
    </row>
    <row r="170" spans="1:16" ht="33.75" customHeight="1">
      <c r="A170" s="621"/>
      <c r="B170" s="12">
        <v>8</v>
      </c>
      <c r="C170" s="614" t="s">
        <v>149</v>
      </c>
      <c r="D170" s="610"/>
      <c r="E170" s="610"/>
      <c r="F170" s="610"/>
      <c r="G170" s="611"/>
      <c r="H170" s="13"/>
      <c r="I170" s="45"/>
      <c r="J170" s="36"/>
      <c r="K170" s="36"/>
      <c r="L170" s="36"/>
      <c r="M170" s="36"/>
      <c r="N170" s="2"/>
      <c r="O170" s="2"/>
      <c r="P170" s="2"/>
    </row>
    <row r="171" spans="1:16" ht="22.5" customHeight="1">
      <c r="A171" s="98" t="s">
        <v>150</v>
      </c>
      <c r="B171" s="605" t="s">
        <v>151</v>
      </c>
      <c r="C171" s="601"/>
      <c r="D171" s="601"/>
      <c r="E171" s="601"/>
      <c r="F171" s="601"/>
      <c r="G171" s="602"/>
      <c r="H171" s="99"/>
      <c r="I171" s="48"/>
      <c r="J171" s="47"/>
      <c r="K171" s="109"/>
      <c r="L171" s="109"/>
      <c r="M171" s="109"/>
      <c r="N171" s="110"/>
      <c r="O171" s="110"/>
      <c r="P171" s="110"/>
    </row>
    <row r="172" spans="1:16" ht="19.5" customHeight="1">
      <c r="A172" s="68"/>
      <c r="B172" s="21">
        <v>1</v>
      </c>
      <c r="C172" s="603" t="s">
        <v>152</v>
      </c>
      <c r="D172" s="601"/>
      <c r="E172" s="601"/>
      <c r="F172" s="601"/>
      <c r="G172" s="602"/>
      <c r="H172" s="78"/>
      <c r="I172" s="45"/>
      <c r="J172" s="36"/>
      <c r="K172" s="37"/>
      <c r="L172" s="37"/>
      <c r="M172" s="37"/>
      <c r="N172" s="2"/>
      <c r="O172" s="2"/>
      <c r="P172" s="2"/>
    </row>
    <row r="173" spans="1:16" ht="51" customHeight="1">
      <c r="A173" s="68"/>
      <c r="B173" s="59"/>
      <c r="C173" s="79"/>
      <c r="D173" s="644" t="s">
        <v>153</v>
      </c>
      <c r="E173" s="601"/>
      <c r="F173" s="601"/>
      <c r="G173" s="602"/>
      <c r="H173" s="78"/>
      <c r="I173" s="45"/>
      <c r="J173" s="36"/>
      <c r="K173" s="37"/>
      <c r="L173" s="37"/>
      <c r="M173" s="37"/>
      <c r="N173" s="2"/>
      <c r="O173" s="2"/>
      <c r="P173" s="2"/>
    </row>
    <row r="174" spans="1:16" ht="31.5" customHeight="1">
      <c r="A174" s="68"/>
      <c r="B174" s="52">
        <v>2</v>
      </c>
      <c r="C174" s="622" t="s">
        <v>154</v>
      </c>
      <c r="D174" s="618"/>
      <c r="E174" s="618"/>
      <c r="F174" s="618"/>
      <c r="G174" s="619"/>
      <c r="H174" s="111"/>
      <c r="I174" s="85"/>
      <c r="J174" s="86"/>
      <c r="K174" s="87"/>
      <c r="L174" s="87"/>
      <c r="M174" s="87"/>
      <c r="N174" s="2"/>
      <c r="O174" s="2"/>
      <c r="P174" s="2"/>
    </row>
    <row r="175" spans="1:16" ht="33" customHeight="1">
      <c r="A175" s="89"/>
      <c r="B175" s="59"/>
      <c r="C175" s="79"/>
      <c r="D175" s="606" t="s">
        <v>155</v>
      </c>
      <c r="E175" s="601"/>
      <c r="F175" s="601"/>
      <c r="G175" s="602"/>
      <c r="H175" s="78"/>
      <c r="I175" s="45"/>
      <c r="J175" s="36"/>
      <c r="K175" s="83"/>
      <c r="L175" s="37"/>
      <c r="M175" s="37"/>
      <c r="N175" s="2"/>
      <c r="O175" s="2"/>
      <c r="P175" s="2"/>
    </row>
    <row r="176" spans="1:16" ht="30.75" customHeight="1">
      <c r="A176" s="68"/>
      <c r="B176" s="52">
        <v>3</v>
      </c>
      <c r="C176" s="606" t="s">
        <v>156</v>
      </c>
      <c r="D176" s="601"/>
      <c r="E176" s="601"/>
      <c r="F176" s="601"/>
      <c r="G176" s="602"/>
      <c r="H176" s="78"/>
      <c r="I176" s="45"/>
      <c r="J176" s="36"/>
      <c r="K176" s="37"/>
      <c r="L176" s="37"/>
      <c r="M176" s="37"/>
      <c r="N176" s="2"/>
      <c r="O176" s="2"/>
      <c r="P176" s="2"/>
    </row>
    <row r="177" spans="1:16" ht="19.5" customHeight="1">
      <c r="A177" s="68"/>
      <c r="B177" s="59"/>
      <c r="C177" s="12">
        <v>1</v>
      </c>
      <c r="D177" s="603" t="s">
        <v>157</v>
      </c>
      <c r="E177" s="601"/>
      <c r="F177" s="601"/>
      <c r="G177" s="602"/>
      <c r="H177" s="78"/>
      <c r="I177" s="45"/>
      <c r="J177" s="36"/>
      <c r="K177" s="37"/>
      <c r="L177" s="37"/>
      <c r="M177" s="37"/>
      <c r="N177" s="2"/>
      <c r="O177" s="2"/>
      <c r="P177" s="2"/>
    </row>
    <row r="178" spans="1:16" ht="19.5" customHeight="1">
      <c r="A178" s="68"/>
      <c r="B178" s="69"/>
      <c r="C178" s="70"/>
      <c r="D178" s="21" t="s">
        <v>14</v>
      </c>
      <c r="E178" s="600" t="s">
        <v>158</v>
      </c>
      <c r="F178" s="601"/>
      <c r="G178" s="602"/>
      <c r="H178" s="78"/>
      <c r="I178" s="45"/>
      <c r="J178" s="36"/>
      <c r="K178" s="37"/>
      <c r="L178" s="37"/>
      <c r="M178" s="37"/>
      <c r="N178" s="2"/>
      <c r="O178" s="2"/>
      <c r="P178" s="2"/>
    </row>
    <row r="179" spans="1:16" ht="19.5" customHeight="1">
      <c r="A179" s="68"/>
      <c r="B179" s="69"/>
      <c r="C179" s="70"/>
      <c r="D179" s="69"/>
      <c r="E179" s="12" t="s">
        <v>159</v>
      </c>
      <c r="F179" s="76" t="s">
        <v>146</v>
      </c>
      <c r="G179" s="37"/>
      <c r="H179" s="78"/>
      <c r="I179" s="45"/>
      <c r="J179" s="36"/>
      <c r="K179" s="37"/>
      <c r="L179" s="37"/>
      <c r="M179" s="37"/>
      <c r="N179" s="2"/>
      <c r="O179" s="2"/>
      <c r="P179" s="2"/>
    </row>
    <row r="180" spans="1:16" ht="19.5" customHeight="1">
      <c r="A180" s="68"/>
      <c r="B180" s="69"/>
      <c r="C180" s="70"/>
      <c r="D180" s="69"/>
      <c r="E180" s="12" t="s">
        <v>160</v>
      </c>
      <c r="F180" s="76" t="s">
        <v>147</v>
      </c>
      <c r="G180" s="37"/>
      <c r="H180" s="78"/>
      <c r="I180" s="45"/>
      <c r="J180" s="36"/>
      <c r="K180" s="37"/>
      <c r="L180" s="37"/>
      <c r="M180" s="37"/>
      <c r="N180" s="2"/>
      <c r="O180" s="2"/>
      <c r="P180" s="2"/>
    </row>
    <row r="181" spans="1:16" ht="19.5" customHeight="1">
      <c r="A181" s="68"/>
      <c r="B181" s="69"/>
      <c r="C181" s="112"/>
      <c r="D181" s="59"/>
      <c r="E181" s="12" t="s">
        <v>161</v>
      </c>
      <c r="F181" s="76" t="s">
        <v>148</v>
      </c>
      <c r="G181" s="37"/>
      <c r="H181" s="78"/>
      <c r="I181" s="45"/>
      <c r="J181" s="36"/>
      <c r="K181" s="37"/>
      <c r="L181" s="37"/>
      <c r="M181" s="37"/>
      <c r="N181" s="2"/>
      <c r="O181" s="2"/>
      <c r="P181" s="2"/>
    </row>
    <row r="182" spans="1:16" ht="33" customHeight="1">
      <c r="A182" s="68"/>
      <c r="B182" s="69"/>
      <c r="C182" s="112"/>
      <c r="D182" s="52">
        <v>2</v>
      </c>
      <c r="E182" s="606" t="s">
        <v>162</v>
      </c>
      <c r="F182" s="601"/>
      <c r="G182" s="602"/>
      <c r="H182" s="78"/>
      <c r="I182" s="45"/>
      <c r="J182" s="36"/>
      <c r="K182" s="37"/>
      <c r="L182" s="37"/>
      <c r="M182" s="37"/>
      <c r="N182" s="2"/>
      <c r="O182" s="2"/>
      <c r="P182" s="2"/>
    </row>
    <row r="183" spans="1:16" ht="19.5" customHeight="1">
      <c r="A183" s="68"/>
      <c r="B183" s="69"/>
      <c r="C183" s="112"/>
      <c r="D183" s="69"/>
      <c r="E183" s="12" t="s">
        <v>159</v>
      </c>
      <c r="F183" s="76" t="s">
        <v>146</v>
      </c>
      <c r="G183" s="37"/>
      <c r="H183" s="78"/>
      <c r="I183" s="45"/>
      <c r="J183" s="36"/>
      <c r="K183" s="37"/>
      <c r="L183" s="37"/>
      <c r="M183" s="37"/>
      <c r="N183" s="2"/>
      <c r="O183" s="2"/>
      <c r="P183" s="2"/>
    </row>
    <row r="184" spans="1:16" ht="19.5" customHeight="1">
      <c r="A184" s="68"/>
      <c r="B184" s="69"/>
      <c r="C184" s="112"/>
      <c r="D184" s="69"/>
      <c r="E184" s="12" t="s">
        <v>160</v>
      </c>
      <c r="F184" s="76" t="s">
        <v>147</v>
      </c>
      <c r="G184" s="37"/>
      <c r="H184" s="78"/>
      <c r="I184" s="45"/>
      <c r="J184" s="36"/>
      <c r="K184" s="37"/>
      <c r="L184" s="37"/>
      <c r="M184" s="37"/>
      <c r="N184" s="2"/>
      <c r="O184" s="2"/>
      <c r="P184" s="2"/>
    </row>
    <row r="185" spans="1:16" ht="19.5" customHeight="1">
      <c r="A185" s="68"/>
      <c r="B185" s="69"/>
      <c r="C185" s="112"/>
      <c r="D185" s="69"/>
      <c r="E185" s="12" t="s">
        <v>161</v>
      </c>
      <c r="F185" s="76" t="s">
        <v>148</v>
      </c>
      <c r="G185" s="37"/>
      <c r="H185" s="78"/>
      <c r="I185" s="45"/>
      <c r="J185" s="36"/>
      <c r="K185" s="37"/>
      <c r="L185" s="37"/>
      <c r="M185" s="37"/>
      <c r="N185" s="2"/>
      <c r="O185" s="2"/>
      <c r="P185" s="2"/>
    </row>
    <row r="186" spans="1:16" ht="19.5" customHeight="1">
      <c r="A186" s="68"/>
      <c r="B186" s="59"/>
      <c r="C186" s="106" t="s">
        <v>163</v>
      </c>
      <c r="D186" s="72"/>
      <c r="E186" s="30" t="s">
        <v>164</v>
      </c>
      <c r="F186" s="608" t="s">
        <v>165</v>
      </c>
      <c r="G186" s="602"/>
      <c r="H186" s="78"/>
      <c r="I186" s="45"/>
      <c r="J186" s="36"/>
      <c r="K186" s="37"/>
      <c r="L186" s="37"/>
      <c r="M186" s="37"/>
      <c r="N186" s="2"/>
      <c r="O186" s="2"/>
      <c r="P186" s="2"/>
    </row>
    <row r="187" spans="1:16" ht="49.5" customHeight="1">
      <c r="A187" s="68"/>
      <c r="B187" s="52">
        <v>4</v>
      </c>
      <c r="C187" s="609" t="s">
        <v>166</v>
      </c>
      <c r="D187" s="610"/>
      <c r="E187" s="610"/>
      <c r="F187" s="610"/>
      <c r="G187" s="611"/>
      <c r="H187" s="78"/>
      <c r="I187" s="45"/>
      <c r="J187" s="36"/>
      <c r="K187" s="37"/>
      <c r="L187" s="37"/>
      <c r="M187" s="37"/>
      <c r="N187" s="2"/>
      <c r="O187" s="2"/>
      <c r="P187" s="2"/>
    </row>
    <row r="188" spans="1:16" ht="19.5" customHeight="1">
      <c r="A188" s="68"/>
      <c r="B188" s="69"/>
      <c r="C188" s="12" t="s">
        <v>167</v>
      </c>
      <c r="D188" s="603" t="s">
        <v>168</v>
      </c>
      <c r="E188" s="601"/>
      <c r="F188" s="601"/>
      <c r="G188" s="602"/>
      <c r="H188" s="78"/>
      <c r="I188" s="45"/>
      <c r="J188" s="36"/>
      <c r="K188" s="37"/>
      <c r="L188" s="37"/>
      <c r="M188" s="37"/>
      <c r="N188" s="2"/>
      <c r="O188" s="2"/>
      <c r="P188" s="2"/>
    </row>
    <row r="189" spans="1:16" ht="19.5" customHeight="1">
      <c r="A189" s="68"/>
      <c r="B189" s="69"/>
      <c r="C189" s="12" t="s">
        <v>169</v>
      </c>
      <c r="D189" s="603" t="s">
        <v>170</v>
      </c>
      <c r="E189" s="601"/>
      <c r="F189" s="601"/>
      <c r="G189" s="602"/>
      <c r="H189" s="78"/>
      <c r="I189" s="45"/>
      <c r="J189" s="36"/>
      <c r="K189" s="37"/>
      <c r="L189" s="37"/>
      <c r="M189" s="37"/>
      <c r="N189" s="2"/>
      <c r="O189" s="2"/>
      <c r="P189" s="2"/>
    </row>
    <row r="190" spans="1:16" ht="19.5" customHeight="1">
      <c r="A190" s="68"/>
      <c r="B190" s="106"/>
      <c r="C190" s="12" t="s">
        <v>171</v>
      </c>
      <c r="D190" s="612" t="s">
        <v>172</v>
      </c>
      <c r="E190" s="610"/>
      <c r="F190" s="610"/>
      <c r="G190" s="611"/>
      <c r="H190" s="78"/>
      <c r="I190" s="45"/>
      <c r="J190" s="36"/>
      <c r="K190" s="37"/>
      <c r="L190" s="37"/>
      <c r="M190" s="37"/>
      <c r="N190" s="2"/>
      <c r="O190" s="2"/>
      <c r="P190" s="2"/>
    </row>
    <row r="191" spans="1:16" ht="19.5" customHeight="1">
      <c r="A191" s="68"/>
      <c r="B191" s="22">
        <v>5</v>
      </c>
      <c r="C191" s="603" t="s">
        <v>173</v>
      </c>
      <c r="D191" s="601"/>
      <c r="E191" s="601"/>
      <c r="F191" s="601"/>
      <c r="G191" s="602"/>
      <c r="H191" s="88"/>
      <c r="I191" s="45" t="e">
        <f>#REF!</f>
        <v>#REF!</v>
      </c>
      <c r="J191" s="36"/>
      <c r="K191" s="37"/>
      <c r="L191" s="37"/>
      <c r="M191" s="37"/>
      <c r="N191" s="2"/>
      <c r="O191" s="2"/>
      <c r="P191" s="2"/>
    </row>
    <row r="192" spans="1:16" ht="36" customHeight="1">
      <c r="A192" s="68"/>
      <c r="B192" s="106"/>
      <c r="C192" s="17"/>
      <c r="D192" s="603" t="s">
        <v>174</v>
      </c>
      <c r="E192" s="601"/>
      <c r="F192" s="601"/>
      <c r="G192" s="602"/>
      <c r="H192" s="88"/>
      <c r="I192" s="45"/>
      <c r="J192" s="36"/>
      <c r="K192" s="37"/>
      <c r="L192" s="37"/>
      <c r="M192" s="37"/>
      <c r="N192" s="2"/>
      <c r="O192" s="2"/>
      <c r="P192" s="2"/>
    </row>
    <row r="193" spans="1:16" ht="74.25" customHeight="1">
      <c r="A193" s="68"/>
      <c r="B193" s="22">
        <v>6</v>
      </c>
      <c r="C193" s="603" t="s">
        <v>175</v>
      </c>
      <c r="D193" s="601"/>
      <c r="E193" s="601"/>
      <c r="F193" s="601"/>
      <c r="G193" s="602"/>
      <c r="H193" s="88"/>
      <c r="I193" s="45"/>
      <c r="J193" s="36"/>
      <c r="K193" s="37"/>
      <c r="L193" s="37"/>
      <c r="M193" s="37"/>
      <c r="N193" s="2"/>
      <c r="O193" s="2"/>
      <c r="P193" s="2"/>
    </row>
    <row r="194" spans="1:16" ht="34.5" customHeight="1">
      <c r="A194" s="68"/>
      <c r="B194" s="22">
        <v>7</v>
      </c>
      <c r="C194" s="603" t="s">
        <v>176</v>
      </c>
      <c r="D194" s="601"/>
      <c r="E194" s="601"/>
      <c r="F194" s="601"/>
      <c r="G194" s="602"/>
      <c r="H194" s="88"/>
      <c r="I194" s="45"/>
      <c r="J194" s="36"/>
      <c r="K194" s="37"/>
      <c r="L194" s="37"/>
      <c r="M194" s="37"/>
      <c r="N194" s="2"/>
      <c r="O194" s="2"/>
      <c r="P194" s="2"/>
    </row>
    <row r="195" spans="1:16" ht="34.5" customHeight="1">
      <c r="A195" s="68"/>
      <c r="B195" s="22"/>
      <c r="C195" s="603" t="s">
        <v>177</v>
      </c>
      <c r="D195" s="601"/>
      <c r="E195" s="601"/>
      <c r="F195" s="601"/>
      <c r="G195" s="602"/>
      <c r="H195" s="88"/>
      <c r="I195" s="45"/>
      <c r="J195" s="36"/>
      <c r="K195" s="37"/>
      <c r="L195" s="37"/>
      <c r="M195" s="37"/>
      <c r="N195" s="2"/>
      <c r="O195" s="2"/>
      <c r="P195" s="2"/>
    </row>
    <row r="196" spans="1:16" ht="33.75" customHeight="1">
      <c r="A196" s="68"/>
      <c r="B196" s="22"/>
      <c r="C196" s="603" t="s">
        <v>178</v>
      </c>
      <c r="D196" s="601"/>
      <c r="E196" s="601"/>
      <c r="F196" s="601"/>
      <c r="G196" s="602"/>
      <c r="H196" s="88"/>
      <c r="I196" s="45" t="e">
        <f>#REF!</f>
        <v>#REF!</v>
      </c>
      <c r="J196" s="36"/>
      <c r="K196" s="37"/>
      <c r="L196" s="37"/>
      <c r="M196" s="37"/>
      <c r="N196" s="2"/>
      <c r="O196" s="2"/>
      <c r="P196" s="2"/>
    </row>
    <row r="197" spans="1:16" ht="24.75" customHeight="1">
      <c r="A197" s="113"/>
      <c r="B197" s="604" t="s">
        <v>179</v>
      </c>
      <c r="C197" s="601"/>
      <c r="D197" s="601"/>
      <c r="E197" s="601"/>
      <c r="F197" s="601"/>
      <c r="G197" s="602"/>
      <c r="H197" s="48"/>
      <c r="I197" s="48"/>
      <c r="J197" s="47"/>
      <c r="K197" s="49"/>
      <c r="L197" s="49"/>
      <c r="M197" s="49"/>
      <c r="N197" s="50"/>
      <c r="O197" s="50"/>
      <c r="P197" s="50"/>
    </row>
    <row r="198" spans="1:16" ht="25.5" customHeight="1">
      <c r="A198" s="46" t="s">
        <v>180</v>
      </c>
      <c r="B198" s="605" t="s">
        <v>181</v>
      </c>
      <c r="C198" s="601"/>
      <c r="D198" s="601"/>
      <c r="E198" s="601"/>
      <c r="F198" s="601"/>
      <c r="G198" s="602"/>
      <c r="H198" s="99"/>
      <c r="I198" s="48"/>
      <c r="J198" s="47"/>
      <c r="K198" s="109"/>
      <c r="L198" s="109"/>
      <c r="M198" s="109"/>
      <c r="N198" s="110"/>
      <c r="O198" s="110"/>
      <c r="P198" s="110"/>
    </row>
    <row r="199" spans="1:16" ht="33.75" customHeight="1">
      <c r="A199" s="68"/>
      <c r="B199" s="101">
        <v>1</v>
      </c>
      <c r="C199" s="606" t="s">
        <v>182</v>
      </c>
      <c r="D199" s="601"/>
      <c r="E199" s="601"/>
      <c r="F199" s="601"/>
      <c r="G199" s="602"/>
      <c r="H199" s="78"/>
      <c r="I199" s="45"/>
      <c r="J199" s="36"/>
      <c r="K199" s="37"/>
      <c r="L199" s="37"/>
      <c r="M199" s="37"/>
      <c r="N199" s="2"/>
      <c r="O199" s="2"/>
      <c r="P199" s="2"/>
    </row>
    <row r="200" spans="1:16" ht="19.5" customHeight="1">
      <c r="A200" s="68"/>
      <c r="B200" s="28"/>
      <c r="C200" s="12" t="s">
        <v>167</v>
      </c>
      <c r="D200" s="600" t="s">
        <v>183</v>
      </c>
      <c r="E200" s="601"/>
      <c r="F200" s="601"/>
      <c r="G200" s="602"/>
      <c r="H200" s="78"/>
      <c r="I200" s="45"/>
      <c r="J200" s="36"/>
      <c r="K200" s="37"/>
      <c r="L200" s="37"/>
      <c r="M200" s="37"/>
      <c r="N200" s="2"/>
      <c r="O200" s="2"/>
      <c r="P200" s="2"/>
    </row>
    <row r="201" spans="1:16" ht="19.5" customHeight="1">
      <c r="A201" s="68"/>
      <c r="B201" s="106"/>
      <c r="C201" s="12" t="s">
        <v>169</v>
      </c>
      <c r="D201" s="603" t="s">
        <v>184</v>
      </c>
      <c r="E201" s="601"/>
      <c r="F201" s="601"/>
      <c r="G201" s="602"/>
      <c r="H201" s="78"/>
      <c r="I201" s="45"/>
      <c r="J201" s="36"/>
      <c r="K201" s="37"/>
      <c r="L201" s="37"/>
      <c r="M201" s="37"/>
      <c r="N201" s="2"/>
      <c r="O201" s="2"/>
      <c r="P201" s="2"/>
    </row>
    <row r="202" spans="1:16" ht="24" customHeight="1">
      <c r="A202" s="68"/>
      <c r="B202" s="101">
        <v>2</v>
      </c>
      <c r="C202" s="606" t="s">
        <v>185</v>
      </c>
      <c r="D202" s="601"/>
      <c r="E202" s="601"/>
      <c r="F202" s="601"/>
      <c r="G202" s="602"/>
      <c r="H202" s="78"/>
      <c r="I202" s="45">
        <f>PENUNJANG!L38</f>
        <v>0</v>
      </c>
      <c r="J202" s="36"/>
      <c r="K202" s="37"/>
      <c r="L202" s="37"/>
      <c r="M202" s="37"/>
      <c r="N202" s="2"/>
      <c r="O202" s="2"/>
      <c r="P202" s="2"/>
    </row>
    <row r="203" spans="1:16" ht="19.5" customHeight="1">
      <c r="A203" s="68"/>
      <c r="B203" s="28"/>
      <c r="C203" s="22" t="s">
        <v>167</v>
      </c>
      <c r="D203" s="603" t="s">
        <v>186</v>
      </c>
      <c r="E203" s="601"/>
      <c r="F203" s="601"/>
      <c r="G203" s="602"/>
      <c r="H203" s="78"/>
      <c r="I203" s="45"/>
      <c r="J203" s="36"/>
      <c r="K203" s="37"/>
      <c r="L203" s="37"/>
      <c r="M203" s="37"/>
      <c r="N203" s="2"/>
      <c r="O203" s="2"/>
      <c r="P203" s="2"/>
    </row>
    <row r="204" spans="1:16" ht="19.5" customHeight="1">
      <c r="A204" s="71"/>
      <c r="B204" s="28"/>
      <c r="C204" s="69"/>
      <c r="D204" s="30">
        <v>1</v>
      </c>
      <c r="E204" s="603" t="s">
        <v>187</v>
      </c>
      <c r="F204" s="601"/>
      <c r="G204" s="602"/>
      <c r="H204" s="73"/>
      <c r="I204" s="63"/>
      <c r="J204" s="74"/>
      <c r="K204" s="74"/>
      <c r="L204" s="74"/>
      <c r="M204" s="74"/>
      <c r="N204" s="2"/>
      <c r="O204" s="2"/>
      <c r="P204" s="2"/>
    </row>
    <row r="205" spans="1:16" ht="19.5" customHeight="1">
      <c r="A205" s="71"/>
      <c r="B205" s="28"/>
      <c r="C205" s="106"/>
      <c r="D205" s="30">
        <v>2</v>
      </c>
      <c r="E205" s="600" t="s">
        <v>188</v>
      </c>
      <c r="F205" s="601"/>
      <c r="G205" s="602"/>
      <c r="H205" s="75"/>
      <c r="I205" s="12"/>
      <c r="J205" s="76"/>
      <c r="K205" s="76"/>
      <c r="L205" s="76"/>
      <c r="M205" s="76"/>
      <c r="N205" s="2"/>
      <c r="O205" s="2"/>
      <c r="P205" s="2"/>
    </row>
    <row r="206" spans="1:16" ht="19.5" customHeight="1">
      <c r="A206" s="71"/>
      <c r="B206" s="28"/>
      <c r="C206" s="22" t="s">
        <v>169</v>
      </c>
      <c r="D206" s="603" t="s">
        <v>189</v>
      </c>
      <c r="E206" s="601"/>
      <c r="F206" s="601"/>
      <c r="G206" s="602"/>
      <c r="H206" s="75"/>
      <c r="I206" s="12"/>
      <c r="J206" s="76"/>
      <c r="K206" s="76"/>
      <c r="L206" s="76"/>
      <c r="M206" s="76"/>
      <c r="N206" s="2"/>
      <c r="O206" s="2"/>
      <c r="P206" s="2"/>
    </row>
    <row r="207" spans="1:16" ht="19.5" customHeight="1">
      <c r="A207" s="71"/>
      <c r="B207" s="69"/>
      <c r="C207" s="28"/>
      <c r="D207" s="30">
        <v>1</v>
      </c>
      <c r="E207" s="603" t="s">
        <v>187</v>
      </c>
      <c r="F207" s="601"/>
      <c r="G207" s="602"/>
      <c r="H207" s="13"/>
      <c r="I207" s="12"/>
      <c r="J207" s="12"/>
      <c r="K207" s="12"/>
      <c r="L207" s="12"/>
      <c r="M207" s="12"/>
      <c r="N207" s="2"/>
      <c r="O207" s="2"/>
      <c r="P207" s="2"/>
    </row>
    <row r="208" spans="1:16" ht="19.5" customHeight="1">
      <c r="A208" s="28"/>
      <c r="B208" s="59"/>
      <c r="C208" s="106"/>
      <c r="D208" s="30">
        <v>2</v>
      </c>
      <c r="E208" s="600" t="s">
        <v>188</v>
      </c>
      <c r="F208" s="601"/>
      <c r="G208" s="602"/>
      <c r="H208" s="13"/>
      <c r="I208" s="12"/>
      <c r="J208" s="12"/>
      <c r="K208" s="12"/>
      <c r="L208" s="12"/>
      <c r="M208" s="12"/>
      <c r="N208" s="11"/>
      <c r="O208" s="11"/>
      <c r="P208" s="11"/>
    </row>
    <row r="209" spans="1:16" ht="19.5" customHeight="1">
      <c r="A209" s="68"/>
      <c r="B209" s="21">
        <v>3</v>
      </c>
      <c r="C209" s="603" t="s">
        <v>190</v>
      </c>
      <c r="D209" s="601"/>
      <c r="E209" s="601"/>
      <c r="F209" s="601"/>
      <c r="G209" s="602"/>
      <c r="H209" s="78"/>
      <c r="I209" s="45">
        <f>PENUNJANG!L45</f>
        <v>0</v>
      </c>
      <c r="J209" s="36"/>
      <c r="K209" s="37"/>
      <c r="L209" s="37"/>
      <c r="M209" s="37"/>
      <c r="N209" s="2"/>
      <c r="O209" s="2"/>
      <c r="P209" s="2"/>
    </row>
    <row r="210" spans="1:16" ht="19.5" customHeight="1">
      <c r="A210" s="68"/>
      <c r="B210" s="69"/>
      <c r="C210" s="22" t="s">
        <v>167</v>
      </c>
      <c r="D210" s="603" t="s">
        <v>146</v>
      </c>
      <c r="E210" s="601"/>
      <c r="F210" s="601"/>
      <c r="G210" s="602"/>
      <c r="H210" s="78"/>
      <c r="I210" s="45"/>
      <c r="J210" s="36"/>
      <c r="K210" s="37"/>
      <c r="L210" s="37"/>
      <c r="M210" s="37"/>
      <c r="N210" s="2"/>
      <c r="O210" s="2"/>
      <c r="P210" s="2"/>
    </row>
    <row r="211" spans="1:16" ht="19.5" customHeight="1">
      <c r="A211" s="68"/>
      <c r="B211" s="69"/>
      <c r="C211" s="28"/>
      <c r="D211" s="30">
        <v>1</v>
      </c>
      <c r="E211" s="600" t="s">
        <v>191</v>
      </c>
      <c r="F211" s="601"/>
      <c r="G211" s="602"/>
      <c r="H211" s="78"/>
      <c r="I211" s="45"/>
      <c r="J211" s="36"/>
      <c r="K211" s="37"/>
      <c r="L211" s="37"/>
      <c r="M211" s="37"/>
      <c r="N211" s="2"/>
      <c r="O211" s="2"/>
      <c r="P211" s="2"/>
    </row>
    <row r="212" spans="1:16" ht="19.5" customHeight="1">
      <c r="A212" s="68"/>
      <c r="B212" s="69"/>
      <c r="C212" s="28"/>
      <c r="D212" s="30">
        <v>2</v>
      </c>
      <c r="E212" s="600" t="s">
        <v>192</v>
      </c>
      <c r="F212" s="601"/>
      <c r="G212" s="602"/>
      <c r="H212" s="78"/>
      <c r="I212" s="45"/>
      <c r="J212" s="36"/>
      <c r="K212" s="37"/>
      <c r="L212" s="37"/>
      <c r="M212" s="37"/>
      <c r="N212" s="2"/>
      <c r="O212" s="2"/>
      <c r="P212" s="2"/>
    </row>
    <row r="213" spans="1:16" ht="19.5" customHeight="1">
      <c r="A213" s="68"/>
      <c r="B213" s="69"/>
      <c r="C213" s="106"/>
      <c r="D213" s="30">
        <v>3</v>
      </c>
      <c r="E213" s="600" t="s">
        <v>188</v>
      </c>
      <c r="F213" s="601"/>
      <c r="G213" s="602"/>
      <c r="H213" s="78"/>
      <c r="I213" s="45"/>
      <c r="J213" s="36"/>
      <c r="K213" s="37"/>
      <c r="L213" s="37"/>
      <c r="M213" s="37"/>
      <c r="N213" s="2"/>
      <c r="O213" s="2"/>
      <c r="P213" s="2"/>
    </row>
    <row r="214" spans="1:16" ht="19.5" customHeight="1">
      <c r="A214" s="68"/>
      <c r="B214" s="69"/>
      <c r="C214" s="22" t="s">
        <v>169</v>
      </c>
      <c r="D214" s="603" t="s">
        <v>147</v>
      </c>
      <c r="E214" s="601"/>
      <c r="F214" s="601"/>
      <c r="G214" s="602"/>
      <c r="H214" s="78"/>
      <c r="I214" s="45"/>
      <c r="J214" s="36"/>
      <c r="K214" s="37"/>
      <c r="L214" s="37"/>
      <c r="M214" s="37"/>
      <c r="N214" s="2"/>
      <c r="O214" s="2"/>
      <c r="P214" s="2"/>
    </row>
    <row r="215" spans="1:16" ht="19.5" customHeight="1">
      <c r="A215" s="68"/>
      <c r="B215" s="69"/>
      <c r="C215" s="28"/>
      <c r="D215" s="30">
        <v>1</v>
      </c>
      <c r="E215" s="600" t="s">
        <v>191</v>
      </c>
      <c r="F215" s="601"/>
      <c r="G215" s="602"/>
      <c r="H215" s="78"/>
      <c r="I215" s="45"/>
      <c r="J215" s="36"/>
      <c r="K215" s="37"/>
      <c r="L215" s="37"/>
      <c r="M215" s="37"/>
      <c r="N215" s="2"/>
      <c r="O215" s="2"/>
      <c r="P215" s="2"/>
    </row>
    <row r="216" spans="1:16" ht="19.5" customHeight="1">
      <c r="A216" s="68"/>
      <c r="B216" s="69"/>
      <c r="C216" s="28"/>
      <c r="D216" s="30">
        <v>2</v>
      </c>
      <c r="E216" s="600" t="s">
        <v>192</v>
      </c>
      <c r="F216" s="601"/>
      <c r="G216" s="602"/>
      <c r="H216" s="78"/>
      <c r="I216" s="45"/>
      <c r="J216" s="36"/>
      <c r="K216" s="37"/>
      <c r="L216" s="37"/>
      <c r="M216" s="37"/>
      <c r="N216" s="2"/>
      <c r="O216" s="2"/>
      <c r="P216" s="2"/>
    </row>
    <row r="217" spans="1:16" ht="19.5" customHeight="1">
      <c r="A217" s="68"/>
      <c r="B217" s="59"/>
      <c r="C217" s="106"/>
      <c r="D217" s="30">
        <v>3</v>
      </c>
      <c r="E217" s="600" t="s">
        <v>188</v>
      </c>
      <c r="F217" s="601"/>
      <c r="G217" s="602"/>
      <c r="H217" s="78"/>
      <c r="I217" s="45"/>
      <c r="J217" s="36"/>
      <c r="K217" s="37"/>
      <c r="L217" s="37"/>
      <c r="M217" s="37"/>
      <c r="N217" s="2"/>
      <c r="O217" s="2"/>
      <c r="P217" s="2"/>
    </row>
    <row r="218" spans="1:16" ht="19.5" customHeight="1">
      <c r="A218" s="68"/>
      <c r="B218" s="21">
        <v>4</v>
      </c>
      <c r="C218" s="603" t="s">
        <v>193</v>
      </c>
      <c r="D218" s="601"/>
      <c r="E218" s="601"/>
      <c r="F218" s="601"/>
      <c r="G218" s="602"/>
      <c r="H218" s="78"/>
      <c r="I218" s="45">
        <f>PENUNJANG!L54</f>
        <v>0</v>
      </c>
      <c r="J218" s="36"/>
      <c r="K218" s="37"/>
      <c r="L218" s="37"/>
      <c r="M218" s="37"/>
      <c r="N218" s="2"/>
      <c r="O218" s="2"/>
      <c r="P218" s="2"/>
    </row>
    <row r="219" spans="1:16" ht="33.75" customHeight="1">
      <c r="A219" s="89"/>
      <c r="B219" s="59"/>
      <c r="C219" s="60"/>
      <c r="D219" s="603" t="s">
        <v>194</v>
      </c>
      <c r="E219" s="601"/>
      <c r="F219" s="601"/>
      <c r="G219" s="602"/>
      <c r="H219" s="78"/>
      <c r="I219" s="45"/>
      <c r="J219" s="36"/>
      <c r="K219" s="37"/>
      <c r="L219" s="37"/>
      <c r="M219" s="37"/>
      <c r="N219" s="2"/>
      <c r="O219" s="2"/>
      <c r="P219" s="2"/>
    </row>
    <row r="220" spans="1:16" ht="19.5" customHeight="1">
      <c r="A220" s="587" t="s">
        <v>12</v>
      </c>
      <c r="B220" s="590" t="s">
        <v>28</v>
      </c>
      <c r="C220" s="591"/>
      <c r="D220" s="591"/>
      <c r="E220" s="591"/>
      <c r="F220" s="591"/>
      <c r="G220" s="591"/>
      <c r="H220" s="591"/>
      <c r="I220" s="591"/>
      <c r="J220" s="591"/>
      <c r="K220" s="591"/>
      <c r="L220" s="591"/>
      <c r="M220" s="592"/>
      <c r="N220" s="2"/>
      <c r="O220" s="2"/>
      <c r="P220" s="2"/>
    </row>
    <row r="221" spans="1:16" ht="19.5" customHeight="1">
      <c r="A221" s="588"/>
      <c r="B221" s="593" t="s">
        <v>29</v>
      </c>
      <c r="C221" s="594"/>
      <c r="D221" s="594"/>
      <c r="E221" s="594"/>
      <c r="F221" s="594"/>
      <c r="G221" s="595"/>
      <c r="H221" s="607" t="s">
        <v>30</v>
      </c>
      <c r="I221" s="598"/>
      <c r="J221" s="598"/>
      <c r="K221" s="598"/>
      <c r="L221" s="598"/>
      <c r="M221" s="599"/>
      <c r="N221" s="2"/>
      <c r="O221" s="2"/>
      <c r="P221" s="2"/>
    </row>
    <row r="222" spans="1:16" ht="19.5" customHeight="1">
      <c r="A222" s="588"/>
      <c r="B222" s="596"/>
      <c r="C222" s="594"/>
      <c r="D222" s="594"/>
      <c r="E222" s="594"/>
      <c r="F222" s="594"/>
      <c r="G222" s="595"/>
      <c r="H222" s="607" t="s">
        <v>31</v>
      </c>
      <c r="I222" s="598"/>
      <c r="J222" s="599"/>
      <c r="K222" s="607" t="s">
        <v>32</v>
      </c>
      <c r="L222" s="598"/>
      <c r="M222" s="599"/>
      <c r="N222" s="2"/>
      <c r="O222" s="2"/>
      <c r="P222" s="2"/>
    </row>
    <row r="223" spans="1:16" ht="19.5" customHeight="1">
      <c r="A223" s="589"/>
      <c r="B223" s="597"/>
      <c r="C223" s="598"/>
      <c r="D223" s="598"/>
      <c r="E223" s="598"/>
      <c r="F223" s="598"/>
      <c r="G223" s="599"/>
      <c r="H223" s="296" t="s">
        <v>33</v>
      </c>
      <c r="I223" s="296" t="s">
        <v>34</v>
      </c>
      <c r="J223" s="296" t="s">
        <v>35</v>
      </c>
      <c r="K223" s="296" t="s">
        <v>33</v>
      </c>
      <c r="L223" s="296" t="s">
        <v>34</v>
      </c>
      <c r="M223" s="296" t="s">
        <v>35</v>
      </c>
      <c r="N223" s="2"/>
      <c r="O223" s="2"/>
      <c r="P223" s="2"/>
    </row>
    <row r="224" spans="1:16" ht="19.5" customHeight="1">
      <c r="A224" s="296">
        <v>1</v>
      </c>
      <c r="B224" s="590">
        <v>2</v>
      </c>
      <c r="C224" s="591"/>
      <c r="D224" s="591"/>
      <c r="E224" s="591"/>
      <c r="F224" s="591"/>
      <c r="G224" s="592"/>
      <c r="H224" s="296">
        <v>3</v>
      </c>
      <c r="I224" s="296">
        <v>4</v>
      </c>
      <c r="J224" s="296">
        <v>5</v>
      </c>
      <c r="K224" s="296">
        <v>6</v>
      </c>
      <c r="L224" s="296">
        <v>7</v>
      </c>
      <c r="M224" s="296">
        <v>8</v>
      </c>
      <c r="N224" s="2"/>
      <c r="O224" s="2"/>
      <c r="P224" s="2"/>
    </row>
    <row r="225" spans="1:16" ht="31.5" customHeight="1">
      <c r="A225" s="68"/>
      <c r="B225" s="52">
        <v>5</v>
      </c>
      <c r="C225" s="606" t="s">
        <v>195</v>
      </c>
      <c r="D225" s="601"/>
      <c r="E225" s="601"/>
      <c r="F225" s="601"/>
      <c r="G225" s="602"/>
      <c r="H225" s="78"/>
      <c r="I225" s="45">
        <f>PENUNJANG!L56</f>
        <v>0</v>
      </c>
      <c r="J225" s="36"/>
      <c r="K225" s="37"/>
      <c r="L225" s="37"/>
      <c r="M225" s="37"/>
      <c r="N225" s="2"/>
      <c r="O225" s="2"/>
      <c r="P225" s="2"/>
    </row>
    <row r="226" spans="1:16" ht="19.5" customHeight="1">
      <c r="A226" s="68"/>
      <c r="B226" s="69"/>
      <c r="C226" s="22" t="s">
        <v>167</v>
      </c>
      <c r="D226" s="639" t="s">
        <v>196</v>
      </c>
      <c r="E226" s="618"/>
      <c r="F226" s="618"/>
      <c r="G226" s="619"/>
      <c r="H226" s="111"/>
      <c r="I226" s="45"/>
      <c r="J226" s="86"/>
      <c r="K226" s="87"/>
      <c r="L226" s="87"/>
      <c r="M226" s="87"/>
      <c r="N226" s="2"/>
      <c r="O226" s="2"/>
      <c r="P226" s="2"/>
    </row>
    <row r="227" spans="1:16" ht="19.5" customHeight="1">
      <c r="A227" s="68"/>
      <c r="B227" s="59"/>
      <c r="C227" s="12" t="s">
        <v>169</v>
      </c>
      <c r="D227" s="603" t="s">
        <v>197</v>
      </c>
      <c r="E227" s="601"/>
      <c r="F227" s="601"/>
      <c r="G227" s="602"/>
      <c r="H227" s="78"/>
      <c r="I227" s="45"/>
      <c r="J227" s="36"/>
      <c r="K227" s="37"/>
      <c r="L227" s="37"/>
      <c r="M227" s="37"/>
      <c r="N227" s="2"/>
      <c r="O227" s="2"/>
      <c r="P227" s="2"/>
    </row>
    <row r="228" spans="1:16" ht="19.5" customHeight="1">
      <c r="A228" s="68"/>
      <c r="B228" s="21">
        <v>6</v>
      </c>
      <c r="C228" s="603" t="s">
        <v>198</v>
      </c>
      <c r="D228" s="601"/>
      <c r="E228" s="601"/>
      <c r="F228" s="601"/>
      <c r="G228" s="602"/>
      <c r="H228" s="78"/>
      <c r="I228" s="45"/>
      <c r="J228" s="36"/>
      <c r="K228" s="37"/>
      <c r="L228" s="37"/>
      <c r="M228" s="37"/>
      <c r="N228" s="2"/>
      <c r="O228" s="2"/>
      <c r="P228" s="2"/>
    </row>
    <row r="229" spans="1:16" ht="19.5" customHeight="1">
      <c r="A229" s="68"/>
      <c r="B229" s="69"/>
      <c r="C229" s="22" t="s">
        <v>167</v>
      </c>
      <c r="D229" s="603" t="s">
        <v>199</v>
      </c>
      <c r="E229" s="601"/>
      <c r="F229" s="601"/>
      <c r="G229" s="602"/>
      <c r="H229" s="78"/>
      <c r="I229" s="45"/>
      <c r="J229" s="36"/>
      <c r="K229" s="37"/>
      <c r="L229" s="37"/>
      <c r="M229" s="37"/>
      <c r="N229" s="2"/>
      <c r="O229" s="2"/>
      <c r="P229" s="2"/>
    </row>
    <row r="230" spans="1:16" ht="19.5" customHeight="1">
      <c r="A230" s="68"/>
      <c r="B230" s="69"/>
      <c r="C230" s="28"/>
      <c r="D230" s="30">
        <v>1</v>
      </c>
      <c r="E230" s="600" t="s">
        <v>200</v>
      </c>
      <c r="F230" s="601"/>
      <c r="G230" s="602"/>
      <c r="H230" s="78"/>
      <c r="I230" s="45"/>
      <c r="J230" s="36"/>
      <c r="K230" s="37"/>
      <c r="L230" s="37"/>
      <c r="M230" s="37"/>
      <c r="N230" s="2"/>
      <c r="O230" s="2"/>
      <c r="P230" s="2"/>
    </row>
    <row r="231" spans="1:16" ht="19.5" customHeight="1">
      <c r="A231" s="68"/>
      <c r="B231" s="69"/>
      <c r="C231" s="106"/>
      <c r="D231" s="30">
        <v>2</v>
      </c>
      <c r="E231" s="600" t="s">
        <v>188</v>
      </c>
      <c r="F231" s="601"/>
      <c r="G231" s="602"/>
      <c r="H231" s="78"/>
      <c r="I231" s="45"/>
      <c r="J231" s="36"/>
      <c r="K231" s="37"/>
      <c r="L231" s="37"/>
      <c r="M231" s="37"/>
      <c r="N231" s="2"/>
      <c r="O231" s="2"/>
      <c r="P231" s="2"/>
    </row>
    <row r="232" spans="1:16" ht="19.5" customHeight="1">
      <c r="A232" s="77"/>
      <c r="B232" s="69"/>
      <c r="C232" s="22" t="s">
        <v>169</v>
      </c>
      <c r="D232" s="603" t="s">
        <v>201</v>
      </c>
      <c r="E232" s="601"/>
      <c r="F232" s="601"/>
      <c r="G232" s="602"/>
      <c r="H232" s="78"/>
      <c r="I232" s="45"/>
      <c r="J232" s="36"/>
      <c r="K232" s="37"/>
      <c r="L232" s="37"/>
      <c r="M232" s="37"/>
      <c r="N232" s="2"/>
      <c r="O232" s="2"/>
      <c r="P232" s="2"/>
    </row>
    <row r="233" spans="1:16" ht="19.5" customHeight="1">
      <c r="A233" s="77"/>
      <c r="B233" s="69"/>
      <c r="C233" s="28"/>
      <c r="D233" s="30">
        <v>1</v>
      </c>
      <c r="E233" s="600" t="s">
        <v>200</v>
      </c>
      <c r="F233" s="601"/>
      <c r="G233" s="602"/>
      <c r="H233" s="78"/>
      <c r="I233" s="45"/>
      <c r="J233" s="36"/>
      <c r="K233" s="37"/>
      <c r="L233" s="37"/>
      <c r="M233" s="37"/>
      <c r="N233" s="2"/>
      <c r="O233" s="2"/>
      <c r="P233" s="2"/>
    </row>
    <row r="234" spans="1:16" ht="19.5" customHeight="1">
      <c r="A234" s="77"/>
      <c r="B234" s="59"/>
      <c r="C234" s="106"/>
      <c r="D234" s="30">
        <v>2</v>
      </c>
      <c r="E234" s="114" t="s">
        <v>188</v>
      </c>
      <c r="F234" s="114"/>
      <c r="G234" s="37"/>
      <c r="H234" s="78"/>
      <c r="I234" s="45"/>
      <c r="J234" s="36"/>
      <c r="K234" s="37"/>
      <c r="L234" s="37"/>
      <c r="M234" s="37"/>
      <c r="N234" s="2"/>
      <c r="O234" s="2"/>
      <c r="P234" s="2"/>
    </row>
    <row r="235" spans="1:16" ht="19.5" customHeight="1">
      <c r="A235" s="68"/>
      <c r="B235" s="28">
        <v>7</v>
      </c>
      <c r="C235" s="603" t="s">
        <v>202</v>
      </c>
      <c r="D235" s="601"/>
      <c r="E235" s="601"/>
      <c r="F235" s="601"/>
      <c r="G235" s="602"/>
      <c r="H235" s="78"/>
      <c r="I235" s="45">
        <f>PENUNJANG!L71</f>
        <v>0</v>
      </c>
      <c r="J235" s="36"/>
      <c r="K235" s="37"/>
      <c r="L235" s="37"/>
      <c r="M235" s="37"/>
      <c r="N235" s="2"/>
      <c r="O235" s="2"/>
      <c r="P235" s="2"/>
    </row>
    <row r="236" spans="1:16" ht="19.5" customHeight="1">
      <c r="A236" s="95"/>
      <c r="B236" s="51"/>
      <c r="C236" s="101" t="s">
        <v>167</v>
      </c>
      <c r="D236" s="606" t="s">
        <v>203</v>
      </c>
      <c r="E236" s="601"/>
      <c r="F236" s="601"/>
      <c r="G236" s="602"/>
      <c r="H236" s="78"/>
      <c r="I236" s="45"/>
      <c r="J236" s="36"/>
      <c r="K236" s="37"/>
      <c r="L236" s="37"/>
      <c r="M236" s="37"/>
      <c r="N236" s="2"/>
      <c r="O236" s="2"/>
      <c r="P236" s="2"/>
    </row>
    <row r="237" spans="1:16" ht="19.5" customHeight="1">
      <c r="A237" s="95"/>
      <c r="B237" s="51"/>
      <c r="C237" s="22" t="s">
        <v>169</v>
      </c>
      <c r="D237" s="606" t="s">
        <v>204</v>
      </c>
      <c r="E237" s="601"/>
      <c r="F237" s="601"/>
      <c r="G237" s="602"/>
      <c r="H237" s="78"/>
      <c r="I237" s="45"/>
      <c r="J237" s="36"/>
      <c r="K237" s="37"/>
      <c r="L237" s="37"/>
      <c r="M237" s="37"/>
      <c r="N237" s="2"/>
      <c r="O237" s="2"/>
      <c r="P237" s="2"/>
    </row>
    <row r="238" spans="1:16" ht="19.5" customHeight="1">
      <c r="A238" s="95"/>
      <c r="B238" s="51"/>
      <c r="C238" s="101" t="s">
        <v>171</v>
      </c>
      <c r="D238" s="606" t="s">
        <v>205</v>
      </c>
      <c r="E238" s="601"/>
      <c r="F238" s="601"/>
      <c r="G238" s="602"/>
      <c r="H238" s="78"/>
      <c r="I238" s="45"/>
      <c r="J238" s="36"/>
      <c r="K238" s="37"/>
      <c r="L238" s="37"/>
      <c r="M238" s="37"/>
      <c r="N238" s="2"/>
      <c r="O238" s="2"/>
      <c r="P238" s="2"/>
    </row>
    <row r="239" spans="1:16" ht="30.75" customHeight="1">
      <c r="A239" s="95"/>
      <c r="B239" s="51"/>
      <c r="C239" s="101" t="s">
        <v>59</v>
      </c>
      <c r="D239" s="606" t="s">
        <v>206</v>
      </c>
      <c r="E239" s="601"/>
      <c r="F239" s="601"/>
      <c r="G239" s="602"/>
      <c r="H239" s="78"/>
      <c r="I239" s="45"/>
      <c r="J239" s="36"/>
      <c r="K239" s="37"/>
      <c r="L239" s="37"/>
      <c r="M239" s="37"/>
      <c r="N239" s="2"/>
      <c r="O239" s="2"/>
      <c r="P239" s="2"/>
    </row>
    <row r="240" spans="1:16" ht="18" customHeight="1">
      <c r="A240" s="95"/>
      <c r="B240" s="51"/>
      <c r="C240" s="22" t="s">
        <v>131</v>
      </c>
      <c r="D240" s="606" t="s">
        <v>207</v>
      </c>
      <c r="E240" s="601"/>
      <c r="F240" s="601"/>
      <c r="G240" s="602"/>
      <c r="H240" s="78"/>
      <c r="I240" s="45"/>
      <c r="J240" s="36"/>
      <c r="K240" s="37"/>
      <c r="L240" s="37"/>
      <c r="M240" s="37"/>
      <c r="N240" s="2"/>
      <c r="O240" s="2"/>
      <c r="P240" s="2"/>
    </row>
    <row r="241" spans="1:16" ht="30.75" customHeight="1">
      <c r="A241" s="95"/>
      <c r="B241" s="104"/>
      <c r="C241" s="22" t="s">
        <v>141</v>
      </c>
      <c r="D241" s="603" t="s">
        <v>208</v>
      </c>
      <c r="E241" s="601"/>
      <c r="F241" s="601"/>
      <c r="G241" s="602"/>
      <c r="H241" s="78"/>
      <c r="I241" s="45"/>
      <c r="J241" s="36"/>
      <c r="K241" s="37"/>
      <c r="L241" s="37"/>
      <c r="M241" s="37"/>
      <c r="N241" s="2"/>
      <c r="O241" s="2"/>
      <c r="P241" s="2"/>
    </row>
    <row r="242" spans="1:16" ht="32.25" customHeight="1">
      <c r="A242" s="68"/>
      <c r="B242" s="52">
        <v>8</v>
      </c>
      <c r="C242" s="606" t="s">
        <v>209</v>
      </c>
      <c r="D242" s="601"/>
      <c r="E242" s="601"/>
      <c r="F242" s="601"/>
      <c r="G242" s="602"/>
      <c r="H242" s="115"/>
      <c r="I242" s="45">
        <f>PENUNJANG!L78</f>
        <v>0</v>
      </c>
      <c r="J242" s="36"/>
      <c r="K242" s="37"/>
      <c r="L242" s="37"/>
      <c r="M242" s="37"/>
      <c r="N242" s="2"/>
      <c r="O242" s="2"/>
      <c r="P242" s="2"/>
    </row>
    <row r="243" spans="1:16" ht="19.5" customHeight="1">
      <c r="A243" s="68"/>
      <c r="B243" s="69"/>
      <c r="C243" s="12" t="s">
        <v>167</v>
      </c>
      <c r="D243" s="603" t="s">
        <v>210</v>
      </c>
      <c r="E243" s="601"/>
      <c r="F243" s="601"/>
      <c r="G243" s="602"/>
      <c r="H243" s="115"/>
      <c r="I243" s="45"/>
      <c r="J243" s="36"/>
      <c r="K243" s="37"/>
      <c r="L243" s="37"/>
      <c r="M243" s="37"/>
      <c r="N243" s="2"/>
      <c r="O243" s="2"/>
      <c r="P243" s="2"/>
    </row>
    <row r="244" spans="1:16" ht="19.5" customHeight="1">
      <c r="A244" s="68"/>
      <c r="B244" s="69"/>
      <c r="C244" s="12" t="s">
        <v>169</v>
      </c>
      <c r="D244" s="603" t="s">
        <v>211</v>
      </c>
      <c r="E244" s="601"/>
      <c r="F244" s="601"/>
      <c r="G244" s="602"/>
      <c r="H244" s="78"/>
      <c r="I244" s="45"/>
      <c r="J244" s="36"/>
      <c r="K244" s="37"/>
      <c r="L244" s="37"/>
      <c r="M244" s="37"/>
      <c r="N244" s="2"/>
      <c r="O244" s="2"/>
      <c r="P244" s="2"/>
    </row>
    <row r="245" spans="1:16" ht="19.5" customHeight="1">
      <c r="A245" s="68"/>
      <c r="B245" s="106"/>
      <c r="C245" s="12" t="s">
        <v>171</v>
      </c>
      <c r="D245" s="603" t="s">
        <v>212</v>
      </c>
      <c r="E245" s="601"/>
      <c r="F245" s="601"/>
      <c r="G245" s="602"/>
      <c r="H245" s="78"/>
      <c r="I245" s="45"/>
      <c r="J245" s="36"/>
      <c r="K245" s="37"/>
      <c r="L245" s="37"/>
      <c r="M245" s="37"/>
      <c r="N245" s="2"/>
      <c r="O245" s="2"/>
      <c r="P245" s="2"/>
    </row>
    <row r="246" spans="1:16" ht="19.5" customHeight="1">
      <c r="A246" s="68"/>
      <c r="B246" s="22">
        <v>9</v>
      </c>
      <c r="C246" s="603" t="s">
        <v>213</v>
      </c>
      <c r="D246" s="601"/>
      <c r="E246" s="601"/>
      <c r="F246" s="601"/>
      <c r="G246" s="602"/>
      <c r="H246" s="78"/>
      <c r="I246" s="45">
        <f>PENUNJANG!L82</f>
        <v>0</v>
      </c>
      <c r="J246" s="36"/>
      <c r="K246" s="37"/>
      <c r="L246" s="37"/>
      <c r="M246" s="37"/>
      <c r="N246" s="2"/>
      <c r="O246" s="2"/>
      <c r="P246" s="2"/>
    </row>
    <row r="247" spans="1:16" ht="19.5" customHeight="1">
      <c r="A247" s="68"/>
      <c r="B247" s="28"/>
      <c r="C247" s="12" t="s">
        <v>167</v>
      </c>
      <c r="D247" s="76" t="s">
        <v>146</v>
      </c>
      <c r="E247" s="76"/>
      <c r="F247" s="76"/>
      <c r="G247" s="76"/>
      <c r="H247" s="78"/>
      <c r="I247" s="45"/>
      <c r="J247" s="36"/>
      <c r="K247" s="37"/>
      <c r="L247" s="37"/>
      <c r="M247" s="37"/>
      <c r="N247" s="2"/>
      <c r="O247" s="2"/>
      <c r="P247" s="2"/>
    </row>
    <row r="248" spans="1:16" ht="19.5" customHeight="1">
      <c r="A248" s="68"/>
      <c r="B248" s="28"/>
      <c r="C248" s="12" t="s">
        <v>169</v>
      </c>
      <c r="D248" s="76" t="s">
        <v>147</v>
      </c>
      <c r="E248" s="76"/>
      <c r="F248" s="76"/>
      <c r="G248" s="37"/>
      <c r="H248" s="78"/>
      <c r="I248" s="45"/>
      <c r="J248" s="36"/>
      <c r="K248" s="37"/>
      <c r="L248" s="37"/>
      <c r="M248" s="37"/>
      <c r="N248" s="2"/>
      <c r="O248" s="2"/>
      <c r="P248" s="2"/>
    </row>
    <row r="249" spans="1:16" ht="19.5" customHeight="1">
      <c r="A249" s="68"/>
      <c r="B249" s="106"/>
      <c r="C249" s="12" t="s">
        <v>171</v>
      </c>
      <c r="D249" s="76" t="s">
        <v>214</v>
      </c>
      <c r="E249" s="76"/>
      <c r="F249" s="76"/>
      <c r="G249" s="37"/>
      <c r="H249" s="78"/>
      <c r="I249" s="45"/>
      <c r="J249" s="36"/>
      <c r="K249" s="37"/>
      <c r="L249" s="37"/>
      <c r="M249" s="37"/>
      <c r="N249" s="2"/>
      <c r="O249" s="2"/>
      <c r="P249" s="2"/>
    </row>
    <row r="250" spans="1:16" ht="31.2" customHeight="1">
      <c r="A250" s="71"/>
      <c r="B250" s="22">
        <v>10</v>
      </c>
      <c r="C250" s="603" t="s">
        <v>215</v>
      </c>
      <c r="D250" s="601"/>
      <c r="E250" s="601"/>
      <c r="F250" s="601"/>
      <c r="G250" s="602"/>
      <c r="H250" s="13"/>
      <c r="I250" s="45">
        <f>PENUNJANG!L86</f>
        <v>0</v>
      </c>
      <c r="J250" s="12"/>
      <c r="K250" s="12"/>
      <c r="L250" s="12"/>
      <c r="M250" s="12"/>
      <c r="N250" s="2"/>
      <c r="O250" s="2"/>
      <c r="P250" s="2"/>
    </row>
    <row r="251" spans="1:16" ht="32.25" customHeight="1">
      <c r="A251" s="71"/>
      <c r="B251" s="106"/>
      <c r="C251" s="116"/>
      <c r="D251" s="603" t="s">
        <v>216</v>
      </c>
      <c r="E251" s="601"/>
      <c r="F251" s="601"/>
      <c r="G251" s="602"/>
      <c r="H251" s="14"/>
      <c r="I251" s="45"/>
      <c r="J251" s="12"/>
      <c r="K251" s="12"/>
      <c r="L251" s="12"/>
      <c r="M251" s="12"/>
      <c r="N251" s="2"/>
      <c r="O251" s="2"/>
      <c r="P251" s="2"/>
    </row>
    <row r="252" spans="1:16" ht="24.75" customHeight="1">
      <c r="A252" s="117"/>
      <c r="B252" s="604" t="s">
        <v>217</v>
      </c>
      <c r="C252" s="601"/>
      <c r="D252" s="601"/>
      <c r="E252" s="601"/>
      <c r="F252" s="601"/>
      <c r="G252" s="602"/>
      <c r="H252" s="118">
        <f t="shared" ref="H252:J252" si="0">H198</f>
        <v>0</v>
      </c>
      <c r="I252" s="24">
        <f t="shared" si="0"/>
        <v>0</v>
      </c>
      <c r="J252" s="24">
        <f t="shared" si="0"/>
        <v>0</v>
      </c>
      <c r="K252" s="24"/>
      <c r="L252" s="24"/>
      <c r="M252" s="24"/>
      <c r="N252" s="119"/>
      <c r="O252" s="119"/>
      <c r="P252" s="119"/>
    </row>
    <row r="253" spans="1:16" ht="24.75" customHeight="1">
      <c r="A253" s="6"/>
      <c r="B253" s="120"/>
      <c r="C253" s="120"/>
      <c r="D253" s="120"/>
      <c r="E253" s="120"/>
      <c r="F253" s="120"/>
      <c r="G253" s="120"/>
      <c r="H253" s="6"/>
      <c r="I253" s="6"/>
      <c r="J253" s="6"/>
      <c r="K253" s="6"/>
      <c r="L253" s="6"/>
      <c r="M253" s="6"/>
      <c r="N253" s="11"/>
      <c r="O253" s="11"/>
      <c r="P253" s="11"/>
    </row>
    <row r="254" spans="1:16" ht="15.75" customHeight="1">
      <c r="A254" s="1"/>
      <c r="B254" s="2"/>
      <c r="C254" s="1"/>
      <c r="D254" s="1"/>
      <c r="E254" s="1"/>
      <c r="F254" s="1"/>
      <c r="G254" s="1"/>
      <c r="H254" s="121"/>
      <c r="I254" s="122"/>
      <c r="J254" s="123"/>
      <c r="K254" s="2"/>
      <c r="L254" s="2"/>
      <c r="M254" s="2"/>
      <c r="N254" s="2"/>
      <c r="O254" s="2"/>
      <c r="P254" s="2"/>
    </row>
    <row r="255" spans="1:16" ht="36.75" customHeight="1">
      <c r="A255" s="124" t="s">
        <v>218</v>
      </c>
      <c r="B255" s="125" t="s">
        <v>219</v>
      </c>
      <c r="C255" s="126"/>
      <c r="D255" s="127"/>
      <c r="E255" s="127"/>
      <c r="F255" s="127"/>
      <c r="G255" s="128"/>
      <c r="H255" s="128"/>
      <c r="I255" s="16"/>
      <c r="J255" s="16"/>
      <c r="K255" s="19"/>
      <c r="L255" s="19"/>
      <c r="M255" s="20"/>
      <c r="N255" s="11"/>
      <c r="O255" s="11"/>
      <c r="P255" s="7"/>
    </row>
    <row r="256" spans="1:16" ht="14.7">
      <c r="A256" s="129"/>
      <c r="B256" s="130" t="s">
        <v>14</v>
      </c>
      <c r="C256" s="645" t="s">
        <v>220</v>
      </c>
      <c r="D256" s="641"/>
      <c r="E256" s="641"/>
      <c r="F256" s="641"/>
      <c r="G256" s="646"/>
      <c r="H256" s="131"/>
      <c r="I256" s="6"/>
      <c r="J256" s="132"/>
      <c r="K256" s="132"/>
      <c r="L256" s="132"/>
      <c r="M256" s="133"/>
      <c r="N256" s="132"/>
      <c r="O256" s="134"/>
      <c r="P256" s="7"/>
    </row>
    <row r="257" spans="1:16" ht="14.7">
      <c r="A257" s="129"/>
      <c r="B257" s="135" t="s">
        <v>16</v>
      </c>
      <c r="C257" s="647" t="s">
        <v>221</v>
      </c>
      <c r="D257" s="641"/>
      <c r="E257" s="641"/>
      <c r="F257" s="641"/>
      <c r="G257" s="646"/>
      <c r="H257" s="136"/>
      <c r="I257" s="1"/>
      <c r="J257" s="137"/>
      <c r="K257" s="134"/>
      <c r="L257" s="134"/>
      <c r="M257" s="138"/>
      <c r="N257" s="134"/>
      <c r="O257" s="134"/>
      <c r="P257" s="7"/>
    </row>
    <row r="258" spans="1:16" ht="28.5" customHeight="1">
      <c r="A258" s="129"/>
      <c r="B258" s="130" t="s">
        <v>17</v>
      </c>
      <c r="C258" s="645" t="s">
        <v>222</v>
      </c>
      <c r="D258" s="641"/>
      <c r="E258" s="641"/>
      <c r="F258" s="641"/>
      <c r="G258" s="646"/>
      <c r="H258" s="136"/>
      <c r="I258" s="1"/>
      <c r="J258" s="137"/>
      <c r="K258" s="134"/>
      <c r="L258" s="134"/>
      <c r="M258" s="138"/>
      <c r="N258" s="134"/>
      <c r="O258" s="134"/>
      <c r="P258" s="7"/>
    </row>
    <row r="259" spans="1:16" ht="14.7">
      <c r="A259" s="139"/>
      <c r="B259" s="135" t="s">
        <v>18</v>
      </c>
      <c r="C259" s="11" t="s">
        <v>223</v>
      </c>
      <c r="D259" s="140"/>
      <c r="E259" s="140"/>
      <c r="F259" s="140"/>
      <c r="G259" s="141"/>
      <c r="H259" s="142"/>
      <c r="I259" s="3" t="s">
        <v>387</v>
      </c>
      <c r="J259" s="11"/>
      <c r="K259" s="11"/>
      <c r="L259" s="11"/>
      <c r="M259" s="143"/>
      <c r="N259" s="11"/>
      <c r="O259" s="11"/>
      <c r="P259" s="11"/>
    </row>
    <row r="260" spans="1:16" ht="19.5" customHeight="1">
      <c r="A260" s="139"/>
      <c r="B260" s="135"/>
      <c r="C260" s="11"/>
      <c r="D260" s="140"/>
      <c r="E260" s="140"/>
      <c r="F260" s="140"/>
      <c r="G260" s="141"/>
      <c r="H260" s="142"/>
      <c r="I260" s="3" t="s">
        <v>482</v>
      </c>
      <c r="J260" s="11"/>
      <c r="K260" s="11"/>
      <c r="L260" s="11"/>
      <c r="M260" s="143"/>
      <c r="N260" s="11"/>
      <c r="O260" s="11"/>
      <c r="P260" s="11"/>
    </row>
    <row r="261" spans="1:16" ht="19.5" hidden="1" customHeight="1">
      <c r="A261" s="139"/>
      <c r="B261" s="135"/>
      <c r="C261" s="11"/>
      <c r="D261" s="140"/>
      <c r="E261" s="140"/>
      <c r="F261" s="140"/>
      <c r="G261" s="141"/>
      <c r="H261" s="142"/>
      <c r="I261" s="297"/>
      <c r="J261" s="6"/>
      <c r="K261" s="11"/>
      <c r="L261" s="11"/>
      <c r="M261" s="143"/>
      <c r="N261" s="11"/>
      <c r="O261" s="11"/>
      <c r="P261" s="11"/>
    </row>
    <row r="262" spans="1:16" ht="19.5" customHeight="1">
      <c r="A262" s="139"/>
      <c r="B262" s="135"/>
      <c r="C262" s="11"/>
      <c r="D262" s="140"/>
      <c r="E262" s="140"/>
      <c r="F262" s="140"/>
      <c r="G262" s="141"/>
      <c r="H262" s="142"/>
      <c r="I262" s="3"/>
      <c r="J262" s="6"/>
      <c r="K262" s="11"/>
      <c r="L262" s="11"/>
      <c r="M262" s="143"/>
      <c r="N262" s="11"/>
      <c r="O262" s="11"/>
      <c r="P262" s="11"/>
    </row>
    <row r="263" spans="1:16" ht="19.5" customHeight="1">
      <c r="A263" s="139"/>
      <c r="B263" s="142"/>
      <c r="C263" s="141"/>
      <c r="D263" s="140"/>
      <c r="E263" s="140"/>
      <c r="F263" s="140"/>
      <c r="G263" s="141"/>
      <c r="H263" s="142"/>
      <c r="I263" s="3"/>
      <c r="J263" s="6"/>
      <c r="K263" s="11"/>
      <c r="L263" s="11"/>
      <c r="M263" s="143"/>
      <c r="N263" s="11"/>
      <c r="O263" s="11"/>
      <c r="P263" s="11"/>
    </row>
    <row r="264" spans="1:16" ht="19.5" customHeight="1">
      <c r="A264" s="139"/>
      <c r="B264" s="142"/>
      <c r="C264" s="141"/>
      <c r="D264" s="140"/>
      <c r="E264" s="140"/>
      <c r="F264" s="140"/>
      <c r="G264" s="141"/>
      <c r="H264" s="142"/>
      <c r="I264" s="3"/>
      <c r="J264" s="6"/>
      <c r="K264" s="11"/>
      <c r="L264" s="11"/>
      <c r="M264" s="143"/>
      <c r="N264" s="11"/>
      <c r="O264" s="11"/>
      <c r="P264" s="11"/>
    </row>
    <row r="265" spans="1:16" ht="19.5" customHeight="1">
      <c r="A265" s="139"/>
      <c r="B265" s="142"/>
      <c r="C265" s="141"/>
      <c r="D265" s="140"/>
      <c r="E265" s="140"/>
      <c r="F265" s="140"/>
      <c r="G265" s="141"/>
      <c r="H265" s="142"/>
      <c r="I265" s="110" t="s">
        <v>497</v>
      </c>
      <c r="J265" s="6"/>
      <c r="K265" s="11"/>
      <c r="L265" s="11"/>
      <c r="M265" s="143"/>
      <c r="N265" s="11"/>
      <c r="O265" s="11"/>
      <c r="P265" s="11"/>
    </row>
    <row r="266" spans="1:16" ht="19.5" customHeight="1">
      <c r="A266" s="139"/>
      <c r="B266" s="142"/>
      <c r="C266" s="141"/>
      <c r="D266" s="140"/>
      <c r="E266" s="140"/>
      <c r="F266" s="140"/>
      <c r="G266" s="141"/>
      <c r="H266" s="142"/>
      <c r="I266" s="3" t="s">
        <v>498</v>
      </c>
      <c r="J266" s="6"/>
      <c r="K266" s="11"/>
      <c r="L266" s="11"/>
      <c r="M266" s="143"/>
      <c r="N266" s="11"/>
      <c r="O266" s="11"/>
      <c r="P266" s="11"/>
    </row>
    <row r="267" spans="1:16" ht="19.5" customHeight="1">
      <c r="A267" s="144"/>
      <c r="B267" s="145"/>
      <c r="C267" s="146"/>
      <c r="D267" s="147"/>
      <c r="E267" s="147"/>
      <c r="F267" s="147"/>
      <c r="G267" s="146"/>
      <c r="H267" s="145"/>
      <c r="I267" s="148"/>
      <c r="J267" s="149"/>
      <c r="K267" s="150"/>
      <c r="L267" s="150"/>
      <c r="M267" s="151"/>
      <c r="N267" s="134"/>
      <c r="O267" s="134"/>
      <c r="P267" s="7"/>
    </row>
    <row r="268" spans="1:16" ht="30" customHeight="1">
      <c r="A268" s="152" t="s">
        <v>224</v>
      </c>
      <c r="B268" s="153" t="s">
        <v>225</v>
      </c>
      <c r="C268" s="154"/>
      <c r="D268" s="155"/>
      <c r="E268" s="155"/>
      <c r="F268" s="155"/>
      <c r="G268" s="156"/>
      <c r="H268" s="156"/>
      <c r="I268" s="157"/>
      <c r="J268" s="157"/>
      <c r="K268" s="158"/>
      <c r="L268" s="158"/>
      <c r="M268" s="159"/>
      <c r="N268" s="160"/>
      <c r="O268" s="160"/>
      <c r="P268" s="119"/>
    </row>
    <row r="269" spans="1:16" ht="19.5" customHeight="1">
      <c r="A269" s="129"/>
      <c r="B269" s="135" t="s">
        <v>14</v>
      </c>
      <c r="C269" s="161" t="s">
        <v>226</v>
      </c>
      <c r="D269" s="162"/>
      <c r="E269" s="162"/>
      <c r="F269" s="162"/>
      <c r="G269" s="136"/>
      <c r="H269" s="163"/>
      <c r="I269" s="137"/>
      <c r="J269" s="137"/>
      <c r="K269" s="134"/>
      <c r="L269" s="134"/>
      <c r="M269" s="138"/>
      <c r="N269" s="134"/>
      <c r="O269" s="134"/>
      <c r="P269" s="7"/>
    </row>
    <row r="270" spans="1:16" ht="19.5" customHeight="1">
      <c r="A270" s="129"/>
      <c r="B270" s="135" t="s">
        <v>16</v>
      </c>
      <c r="C270" s="161" t="s">
        <v>226</v>
      </c>
      <c r="D270" s="162"/>
      <c r="E270" s="162"/>
      <c r="F270" s="162"/>
      <c r="G270" s="136"/>
      <c r="H270" s="163"/>
      <c r="I270" s="137"/>
      <c r="J270" s="137"/>
      <c r="K270" s="134"/>
      <c r="L270" s="134"/>
      <c r="M270" s="138"/>
      <c r="N270" s="134"/>
      <c r="O270" s="134"/>
      <c r="P270" s="7"/>
    </row>
    <row r="271" spans="1:16" ht="19.5" customHeight="1">
      <c r="A271" s="129"/>
      <c r="B271" s="135" t="s">
        <v>17</v>
      </c>
      <c r="C271" s="161" t="s">
        <v>226</v>
      </c>
      <c r="D271" s="162"/>
      <c r="E271" s="162"/>
      <c r="F271" s="162"/>
      <c r="G271" s="136"/>
      <c r="H271" s="163"/>
      <c r="I271" s="137"/>
      <c r="J271" s="137"/>
      <c r="K271" s="134"/>
      <c r="L271" s="134"/>
      <c r="M271" s="138"/>
      <c r="N271" s="134"/>
      <c r="O271" s="134"/>
      <c r="P271" s="11"/>
    </row>
    <row r="272" spans="1:16" ht="19.5" customHeight="1">
      <c r="A272" s="129"/>
      <c r="B272" s="135" t="s">
        <v>18</v>
      </c>
      <c r="C272" s="140" t="s">
        <v>227</v>
      </c>
      <c r="D272" s="162"/>
      <c r="E272" s="162"/>
      <c r="F272" s="162"/>
      <c r="G272" s="136"/>
      <c r="H272" s="164"/>
      <c r="I272" s="11"/>
      <c r="J272" s="11"/>
      <c r="K272" s="11"/>
      <c r="L272" s="11"/>
      <c r="M272" s="143"/>
      <c r="N272" s="134"/>
      <c r="O272" s="134"/>
      <c r="P272" s="7"/>
    </row>
    <row r="273" spans="1:16" ht="19.5" customHeight="1">
      <c r="A273" s="139"/>
      <c r="B273" s="142"/>
      <c r="C273" s="141"/>
      <c r="D273" s="140"/>
      <c r="E273" s="140"/>
      <c r="F273" s="140"/>
      <c r="G273" s="141"/>
      <c r="H273" s="164"/>
      <c r="I273" s="3" t="s">
        <v>387</v>
      </c>
      <c r="J273" s="11"/>
      <c r="K273" s="11"/>
      <c r="L273" s="11"/>
      <c r="M273" s="143"/>
      <c r="N273" s="11"/>
      <c r="O273" s="11"/>
      <c r="P273" s="11"/>
    </row>
    <row r="274" spans="1:16" ht="19.5" customHeight="1">
      <c r="A274" s="139"/>
      <c r="B274" s="142"/>
      <c r="C274" s="141"/>
      <c r="D274" s="140"/>
      <c r="E274" s="140"/>
      <c r="F274" s="140"/>
      <c r="G274" s="141"/>
      <c r="H274" s="164"/>
      <c r="I274" s="297" t="s">
        <v>326</v>
      </c>
      <c r="J274" s="11"/>
      <c r="K274" s="11"/>
      <c r="L274" s="11"/>
      <c r="M274" s="143"/>
      <c r="N274" s="11"/>
      <c r="O274" s="11"/>
      <c r="P274" s="11"/>
    </row>
    <row r="275" spans="1:16" ht="19.5" customHeight="1">
      <c r="A275" s="139"/>
      <c r="B275" s="142"/>
      <c r="C275" s="141"/>
      <c r="D275" s="140"/>
      <c r="E275" s="140"/>
      <c r="F275" s="140"/>
      <c r="G275" s="141"/>
      <c r="H275" s="142"/>
      <c r="I275" s="3"/>
      <c r="J275" s="6"/>
      <c r="K275" s="6"/>
      <c r="L275" s="6"/>
      <c r="M275" s="143"/>
      <c r="N275" s="11"/>
      <c r="O275" s="11"/>
      <c r="P275" s="11"/>
    </row>
    <row r="276" spans="1:16" ht="19.5" customHeight="1">
      <c r="A276" s="139"/>
      <c r="B276" s="142"/>
      <c r="C276" s="141"/>
      <c r="D276" s="140"/>
      <c r="E276" s="140"/>
      <c r="F276" s="140"/>
      <c r="G276" s="141"/>
      <c r="H276" s="142"/>
      <c r="I276" s="6"/>
      <c r="J276" s="6"/>
      <c r="K276" s="6"/>
      <c r="L276" s="6"/>
      <c r="M276" s="143"/>
      <c r="N276" s="11"/>
      <c r="O276" s="11"/>
      <c r="P276" s="11"/>
    </row>
    <row r="277" spans="1:16" ht="19.5" customHeight="1">
      <c r="A277" s="139"/>
      <c r="B277" s="142"/>
      <c r="C277" s="141"/>
      <c r="D277" s="140"/>
      <c r="E277" s="140"/>
      <c r="F277" s="140"/>
      <c r="G277" s="141"/>
      <c r="H277" s="142"/>
      <c r="I277" s="6"/>
      <c r="J277" s="6"/>
      <c r="K277" s="11"/>
      <c r="L277" s="11"/>
      <c r="M277" s="143"/>
      <c r="N277" s="11"/>
      <c r="O277" s="11"/>
      <c r="P277" s="11"/>
    </row>
    <row r="278" spans="1:16" ht="19.5" customHeight="1">
      <c r="A278" s="139"/>
      <c r="B278" s="142"/>
      <c r="C278" s="141"/>
      <c r="D278" s="140"/>
      <c r="E278" s="140"/>
      <c r="F278" s="140"/>
      <c r="G278" s="141"/>
      <c r="H278" s="142"/>
      <c r="I278" s="293" t="s">
        <v>327</v>
      </c>
      <c r="J278" s="165"/>
      <c r="K278" s="165"/>
      <c r="L278" s="165"/>
      <c r="M278" s="143"/>
      <c r="N278" s="11"/>
      <c r="O278" s="11"/>
      <c r="P278" s="11"/>
    </row>
    <row r="279" spans="1:16" ht="19.5" customHeight="1">
      <c r="A279" s="139"/>
      <c r="B279" s="142"/>
      <c r="C279" s="141"/>
      <c r="D279" s="140"/>
      <c r="E279" s="140"/>
      <c r="F279" s="140"/>
      <c r="G279" s="141"/>
      <c r="H279" s="142"/>
      <c r="I279" s="11"/>
      <c r="J279" s="165"/>
      <c r="K279" s="165"/>
      <c r="L279" s="165"/>
      <c r="M279" s="143"/>
      <c r="N279" s="11"/>
      <c r="O279" s="11"/>
      <c r="P279" s="11"/>
    </row>
    <row r="280" spans="1:16" ht="19.5" customHeight="1">
      <c r="A280" s="144"/>
      <c r="B280" s="145"/>
      <c r="C280" s="146"/>
      <c r="D280" s="147"/>
      <c r="E280" s="147"/>
      <c r="F280" s="147"/>
      <c r="G280" s="146"/>
      <c r="H280" s="145"/>
      <c r="I280" s="149"/>
      <c r="J280" s="149"/>
      <c r="K280" s="166"/>
      <c r="L280" s="150"/>
      <c r="M280" s="151"/>
      <c r="N280" s="134"/>
      <c r="O280" s="134"/>
      <c r="P280" s="7"/>
    </row>
    <row r="281" spans="1:16" ht="30" customHeight="1">
      <c r="A281" s="152" t="s">
        <v>228</v>
      </c>
      <c r="B281" s="153" t="s">
        <v>225</v>
      </c>
      <c r="C281" s="154"/>
      <c r="D281" s="155"/>
      <c r="E281" s="155"/>
      <c r="F281" s="155"/>
      <c r="G281" s="156"/>
      <c r="H281" s="156"/>
      <c r="I281" s="157"/>
      <c r="J281" s="157"/>
      <c r="K281" s="158"/>
      <c r="L281" s="158"/>
      <c r="M281" s="159"/>
      <c r="N281" s="160"/>
      <c r="O281" s="160"/>
      <c r="P281" s="119"/>
    </row>
    <row r="282" spans="1:16" ht="19.5" customHeight="1">
      <c r="A282" s="129"/>
      <c r="B282" s="135" t="s">
        <v>14</v>
      </c>
      <c r="C282" s="161" t="s">
        <v>226</v>
      </c>
      <c r="D282" s="162"/>
      <c r="E282" s="162"/>
      <c r="F282" s="162"/>
      <c r="G282" s="136"/>
      <c r="H282" s="163"/>
      <c r="I282" s="137"/>
      <c r="J282" s="137"/>
      <c r="K282" s="134"/>
      <c r="L282" s="134"/>
      <c r="M282" s="138"/>
      <c r="N282" s="134"/>
      <c r="O282" s="134"/>
      <c r="P282" s="7"/>
    </row>
    <row r="283" spans="1:16" ht="19.5" customHeight="1">
      <c r="A283" s="129"/>
      <c r="B283" s="135" t="s">
        <v>16</v>
      </c>
      <c r="C283" s="161" t="s">
        <v>226</v>
      </c>
      <c r="D283" s="162"/>
      <c r="E283" s="162"/>
      <c r="F283" s="162"/>
      <c r="G283" s="136"/>
      <c r="H283" s="163"/>
      <c r="I283" s="137"/>
      <c r="J283" s="137"/>
      <c r="K283" s="134"/>
      <c r="L283" s="134"/>
      <c r="M283" s="138"/>
      <c r="N283" s="134"/>
      <c r="O283" s="134"/>
      <c r="P283" s="7"/>
    </row>
    <row r="284" spans="1:16" ht="19.5" customHeight="1">
      <c r="A284" s="129"/>
      <c r="B284" s="135" t="s">
        <v>17</v>
      </c>
      <c r="C284" s="161" t="s">
        <v>226</v>
      </c>
      <c r="D284" s="162"/>
      <c r="E284" s="162"/>
      <c r="F284" s="162"/>
      <c r="G284" s="136"/>
      <c r="H284" s="163"/>
      <c r="I284" s="137"/>
      <c r="J284" s="137"/>
      <c r="K284" s="134"/>
      <c r="L284" s="134"/>
      <c r="M284" s="138"/>
      <c r="N284" s="134"/>
      <c r="O284" s="134"/>
      <c r="P284" s="11"/>
    </row>
    <row r="285" spans="1:16" ht="19.5" customHeight="1">
      <c r="A285" s="129"/>
      <c r="B285" s="135" t="s">
        <v>18</v>
      </c>
      <c r="C285" s="140" t="s">
        <v>227</v>
      </c>
      <c r="D285" s="162"/>
      <c r="E285" s="162"/>
      <c r="F285" s="162"/>
      <c r="G285" s="136"/>
      <c r="H285" s="164"/>
      <c r="I285" s="11"/>
      <c r="J285" s="11"/>
      <c r="K285" s="11"/>
      <c r="L285" s="11"/>
      <c r="M285" s="143"/>
      <c r="N285" s="134"/>
      <c r="O285" s="134"/>
      <c r="P285" s="7"/>
    </row>
    <row r="286" spans="1:16" ht="19.5" customHeight="1">
      <c r="A286" s="139"/>
      <c r="B286" s="142"/>
      <c r="C286" s="141"/>
      <c r="D286" s="140"/>
      <c r="E286" s="140"/>
      <c r="F286" s="140"/>
      <c r="G286" s="141"/>
      <c r="H286" s="164"/>
      <c r="I286" s="3" t="s">
        <v>380</v>
      </c>
      <c r="J286" s="11"/>
      <c r="K286" s="11"/>
      <c r="L286" s="11"/>
      <c r="M286" s="143"/>
      <c r="N286" s="11"/>
      <c r="O286" s="11"/>
      <c r="P286" s="11"/>
    </row>
    <row r="287" spans="1:16" ht="19.5" customHeight="1">
      <c r="A287" s="139"/>
      <c r="B287" s="142"/>
      <c r="C287" s="141"/>
      <c r="D287" s="140"/>
      <c r="E287" s="140"/>
      <c r="F287" s="140"/>
      <c r="G287" s="141"/>
      <c r="H287" s="164"/>
      <c r="I287" s="652" t="s">
        <v>330</v>
      </c>
      <c r="J287" s="641"/>
      <c r="K287" s="641"/>
      <c r="L287" s="641"/>
      <c r="M287" s="143"/>
      <c r="N287" s="11"/>
      <c r="O287" s="11"/>
      <c r="P287" s="11"/>
    </row>
    <row r="288" spans="1:16" ht="19.5" customHeight="1">
      <c r="A288" s="139"/>
      <c r="B288" s="142"/>
      <c r="C288" s="141"/>
      <c r="D288" s="140"/>
      <c r="E288" s="140"/>
      <c r="F288" s="140"/>
      <c r="G288" s="141"/>
      <c r="H288" s="142"/>
      <c r="I288" s="3"/>
      <c r="J288" s="6"/>
      <c r="K288" s="6"/>
      <c r="L288" s="6"/>
      <c r="M288" s="143"/>
      <c r="N288" s="11"/>
      <c r="O288" s="11"/>
      <c r="P288" s="11"/>
    </row>
    <row r="289" spans="1:16" ht="19.5" customHeight="1">
      <c r="A289" s="139"/>
      <c r="B289" s="142"/>
      <c r="C289" s="141"/>
      <c r="D289" s="140"/>
      <c r="E289" s="140"/>
      <c r="F289" s="140"/>
      <c r="G289" s="141"/>
      <c r="H289" s="142"/>
      <c r="I289" s="6"/>
      <c r="J289" s="6"/>
      <c r="K289" s="6"/>
      <c r="L289" s="6"/>
      <c r="M289" s="143"/>
      <c r="N289" s="11"/>
      <c r="O289" s="11"/>
      <c r="P289" s="11"/>
    </row>
    <row r="290" spans="1:16" ht="19.5" customHeight="1">
      <c r="A290" s="139"/>
      <c r="B290" s="142"/>
      <c r="C290" s="141"/>
      <c r="D290" s="140"/>
      <c r="E290" s="140"/>
      <c r="F290" s="140"/>
      <c r="G290" s="141"/>
      <c r="H290" s="142"/>
      <c r="I290" s="6"/>
      <c r="J290" s="6"/>
      <c r="K290" s="11"/>
      <c r="L290" s="11"/>
      <c r="M290" s="143"/>
      <c r="N290" s="11"/>
      <c r="O290" s="11"/>
      <c r="P290" s="11"/>
    </row>
    <row r="291" spans="1:16" ht="19.5" customHeight="1">
      <c r="A291" s="139"/>
      <c r="B291" s="142"/>
      <c r="C291" s="141"/>
      <c r="D291" s="140"/>
      <c r="E291" s="140"/>
      <c r="F291" s="140"/>
      <c r="G291" s="141"/>
      <c r="H291" s="142"/>
      <c r="I291" s="653" t="s">
        <v>331</v>
      </c>
      <c r="J291" s="641"/>
      <c r="K291" s="641"/>
      <c r="L291" s="641"/>
      <c r="M291" s="143"/>
      <c r="N291" s="11"/>
      <c r="O291" s="11"/>
      <c r="P291" s="11"/>
    </row>
    <row r="292" spans="1:16" ht="19.5" customHeight="1">
      <c r="A292" s="139"/>
      <c r="B292" s="142"/>
      <c r="C292" s="141"/>
      <c r="D292" s="140"/>
      <c r="E292" s="140"/>
      <c r="F292" s="140"/>
      <c r="G292" s="141"/>
      <c r="H292" s="142"/>
      <c r="I292" s="654" t="s">
        <v>332</v>
      </c>
      <c r="J292" s="641"/>
      <c r="K292" s="641"/>
      <c r="L292" s="641"/>
      <c r="M292" s="143"/>
      <c r="N292" s="11"/>
      <c r="O292" s="11"/>
      <c r="P292" s="11"/>
    </row>
    <row r="293" spans="1:16" ht="19.5" customHeight="1">
      <c r="A293" s="144"/>
      <c r="B293" s="145"/>
      <c r="C293" s="146"/>
      <c r="D293" s="147"/>
      <c r="E293" s="147"/>
      <c r="F293" s="147"/>
      <c r="G293" s="146"/>
      <c r="H293" s="145"/>
      <c r="I293" s="149"/>
      <c r="J293" s="149"/>
      <c r="K293" s="166"/>
      <c r="L293" s="150"/>
      <c r="M293" s="151"/>
      <c r="N293" s="134"/>
      <c r="O293" s="134"/>
      <c r="P293" s="7"/>
    </row>
    <row r="294" spans="1:16" ht="30" customHeight="1">
      <c r="A294" s="124" t="s">
        <v>229</v>
      </c>
      <c r="B294" s="125" t="s">
        <v>230</v>
      </c>
      <c r="C294" s="167"/>
      <c r="D294" s="168"/>
      <c r="E294" s="168"/>
      <c r="F294" s="168"/>
      <c r="G294" s="169"/>
      <c r="H294" s="169"/>
      <c r="I294" s="170"/>
      <c r="J294" s="170"/>
      <c r="K294" s="171"/>
      <c r="L294" s="171"/>
      <c r="M294" s="172"/>
      <c r="N294" s="160"/>
      <c r="O294" s="160"/>
      <c r="P294" s="119"/>
    </row>
    <row r="295" spans="1:16" ht="19.5" customHeight="1">
      <c r="A295" s="129"/>
      <c r="B295" s="135" t="s">
        <v>14</v>
      </c>
      <c r="C295" s="161" t="s">
        <v>226</v>
      </c>
      <c r="D295" s="162"/>
      <c r="E295" s="162"/>
      <c r="F295" s="162"/>
      <c r="G295" s="136"/>
      <c r="H295" s="163"/>
      <c r="I295" s="137"/>
      <c r="J295" s="137"/>
      <c r="K295" s="134"/>
      <c r="L295" s="134"/>
      <c r="M295" s="138"/>
      <c r="N295" s="134"/>
      <c r="O295" s="134"/>
      <c r="P295" s="7"/>
    </row>
    <row r="296" spans="1:16" ht="19.5" customHeight="1">
      <c r="A296" s="129"/>
      <c r="B296" s="135" t="s">
        <v>16</v>
      </c>
      <c r="C296" s="161" t="s">
        <v>226</v>
      </c>
      <c r="D296" s="162"/>
      <c r="E296" s="162"/>
      <c r="F296" s="162"/>
      <c r="G296" s="136"/>
      <c r="H296" s="163"/>
      <c r="I296" s="137"/>
      <c r="J296" s="137"/>
      <c r="K296" s="134"/>
      <c r="L296" s="134"/>
      <c r="M296" s="138"/>
      <c r="N296" s="134"/>
      <c r="O296" s="134"/>
      <c r="P296" s="7"/>
    </row>
    <row r="297" spans="1:16" ht="19.5" customHeight="1">
      <c r="A297" s="129"/>
      <c r="B297" s="135" t="s">
        <v>17</v>
      </c>
      <c r="C297" s="161" t="s">
        <v>226</v>
      </c>
      <c r="D297" s="162"/>
      <c r="E297" s="162"/>
      <c r="F297" s="162"/>
      <c r="G297" s="136"/>
      <c r="H297" s="163"/>
      <c r="I297" s="137"/>
      <c r="J297" s="137"/>
      <c r="K297" s="134"/>
      <c r="L297" s="134"/>
      <c r="M297" s="138"/>
      <c r="N297" s="134"/>
      <c r="O297" s="134"/>
      <c r="P297" s="7"/>
    </row>
    <row r="298" spans="1:16" ht="19.5" customHeight="1">
      <c r="A298" s="129"/>
      <c r="B298" s="135" t="s">
        <v>18</v>
      </c>
      <c r="C298" s="140" t="s">
        <v>227</v>
      </c>
      <c r="D298" s="134"/>
      <c r="E298" s="134"/>
      <c r="F298" s="134"/>
      <c r="G298" s="134"/>
      <c r="H298" s="173"/>
      <c r="I298" s="655" t="s">
        <v>231</v>
      </c>
      <c r="J298" s="641"/>
      <c r="K298" s="641"/>
      <c r="L298" s="641"/>
      <c r="M298" s="138"/>
      <c r="N298" s="134"/>
      <c r="O298" s="134"/>
      <c r="P298" s="7"/>
    </row>
    <row r="299" spans="1:16" ht="19.5" customHeight="1">
      <c r="A299" s="129"/>
      <c r="B299" s="134"/>
      <c r="C299" s="134"/>
      <c r="D299" s="134"/>
      <c r="E299" s="134"/>
      <c r="F299" s="134"/>
      <c r="G299" s="134"/>
      <c r="H299" s="173"/>
      <c r="I299" s="137"/>
      <c r="J299" s="137"/>
      <c r="K299" s="134"/>
      <c r="L299" s="7"/>
      <c r="M299" s="138"/>
      <c r="N299" s="134"/>
      <c r="O299" s="134"/>
      <c r="P299" s="7"/>
    </row>
    <row r="300" spans="1:16" ht="19.5" customHeight="1">
      <c r="A300" s="129"/>
      <c r="B300" s="163"/>
      <c r="C300" s="136"/>
      <c r="D300" s="162"/>
      <c r="E300" s="162"/>
      <c r="F300" s="162"/>
      <c r="G300" s="136"/>
      <c r="H300" s="163"/>
      <c r="I300" s="137"/>
      <c r="J300" s="137"/>
      <c r="K300" s="134"/>
      <c r="L300" s="7"/>
      <c r="M300" s="138"/>
      <c r="N300" s="134"/>
      <c r="O300" s="134"/>
      <c r="P300" s="7"/>
    </row>
    <row r="301" spans="1:16" ht="19.5" customHeight="1">
      <c r="A301" s="129"/>
      <c r="B301" s="163"/>
      <c r="C301" s="136"/>
      <c r="D301" s="162"/>
      <c r="E301" s="162"/>
      <c r="F301" s="162"/>
      <c r="G301" s="136"/>
      <c r="H301" s="163"/>
      <c r="I301" s="656" t="s">
        <v>333</v>
      </c>
      <c r="J301" s="610"/>
      <c r="K301" s="610"/>
      <c r="L301" s="610"/>
      <c r="M301" s="138"/>
      <c r="N301" s="134"/>
      <c r="O301" s="134"/>
      <c r="P301" s="7"/>
    </row>
    <row r="302" spans="1:16" ht="19.5" customHeight="1">
      <c r="A302" s="129"/>
      <c r="B302" s="163"/>
      <c r="C302" s="136"/>
      <c r="D302" s="162"/>
      <c r="E302" s="162"/>
      <c r="F302" s="162"/>
      <c r="G302" s="136"/>
      <c r="H302" s="163"/>
      <c r="I302" s="657" t="s">
        <v>292</v>
      </c>
      <c r="J302" s="618"/>
      <c r="K302" s="618"/>
      <c r="L302" s="618"/>
      <c r="M302" s="138"/>
      <c r="N302" s="134"/>
      <c r="O302" s="134"/>
      <c r="P302" s="7"/>
    </row>
    <row r="303" spans="1:16" ht="19.5" customHeight="1">
      <c r="A303" s="129"/>
      <c r="B303" s="163"/>
      <c r="C303" s="136"/>
      <c r="D303" s="162"/>
      <c r="E303" s="162"/>
      <c r="F303" s="162"/>
      <c r="G303" s="136"/>
      <c r="H303" s="163"/>
      <c r="I303" s="655" t="s">
        <v>231</v>
      </c>
      <c r="J303" s="641"/>
      <c r="K303" s="641"/>
      <c r="L303" s="641"/>
      <c r="M303" s="138"/>
      <c r="N303" s="134"/>
      <c r="O303" s="134"/>
      <c r="P303" s="7"/>
    </row>
    <row r="304" spans="1:16" ht="19.5" customHeight="1">
      <c r="A304" s="129"/>
      <c r="B304" s="163"/>
      <c r="C304" s="136"/>
      <c r="D304" s="162"/>
      <c r="E304" s="162"/>
      <c r="F304" s="162"/>
      <c r="G304" s="136"/>
      <c r="H304" s="163"/>
      <c r="I304" s="137"/>
      <c r="J304" s="137"/>
      <c r="K304" s="134"/>
      <c r="L304" s="7"/>
      <c r="M304" s="138"/>
      <c r="N304" s="134"/>
      <c r="O304" s="134"/>
      <c r="P304" s="7"/>
    </row>
    <row r="305" spans="1:16" ht="13.5" customHeight="1">
      <c r="A305" s="129"/>
      <c r="B305" s="163"/>
      <c r="C305" s="136"/>
      <c r="D305" s="162"/>
      <c r="E305" s="162"/>
      <c r="F305" s="162"/>
      <c r="G305" s="136"/>
      <c r="H305" s="163"/>
      <c r="I305" s="137"/>
      <c r="J305" s="137"/>
      <c r="K305" s="134"/>
      <c r="L305" s="7"/>
      <c r="M305" s="138"/>
      <c r="N305" s="134"/>
      <c r="O305" s="134"/>
      <c r="P305" s="7"/>
    </row>
    <row r="306" spans="1:16" ht="19.5" customHeight="1">
      <c r="A306" s="129"/>
      <c r="B306" s="163"/>
      <c r="C306" s="136"/>
      <c r="D306" s="162"/>
      <c r="E306" s="162"/>
      <c r="F306" s="162"/>
      <c r="G306" s="136"/>
      <c r="H306" s="163"/>
      <c r="I306" s="137"/>
      <c r="J306" s="137"/>
      <c r="K306" s="134"/>
      <c r="L306" s="7"/>
      <c r="M306" s="138"/>
      <c r="N306" s="134"/>
      <c r="O306" s="134"/>
      <c r="P306" s="7"/>
    </row>
    <row r="307" spans="1:16" ht="19.5" customHeight="1">
      <c r="A307" s="129"/>
      <c r="B307" s="163"/>
      <c r="C307" s="136"/>
      <c r="D307" s="162"/>
      <c r="E307" s="162"/>
      <c r="F307" s="162"/>
      <c r="G307" s="136"/>
      <c r="H307" s="163"/>
      <c r="I307" s="648" t="s">
        <v>334</v>
      </c>
      <c r="J307" s="610"/>
      <c r="K307" s="610"/>
      <c r="L307" s="610"/>
      <c r="M307" s="138"/>
      <c r="N307" s="134"/>
      <c r="O307" s="134"/>
      <c r="P307" s="7"/>
    </row>
    <row r="308" spans="1:16" ht="19.5" customHeight="1">
      <c r="A308" s="144"/>
      <c r="B308" s="145"/>
      <c r="C308" s="146"/>
      <c r="D308" s="147"/>
      <c r="E308" s="147"/>
      <c r="F308" s="147"/>
      <c r="G308" s="146"/>
      <c r="H308" s="145"/>
      <c r="I308" s="649" t="s">
        <v>292</v>
      </c>
      <c r="J308" s="601"/>
      <c r="K308" s="601"/>
      <c r="L308" s="601"/>
      <c r="M308" s="151"/>
      <c r="N308" s="134"/>
      <c r="O308" s="134"/>
      <c r="P308" s="7"/>
    </row>
    <row r="309" spans="1:16" ht="30" customHeight="1">
      <c r="A309" s="152" t="s">
        <v>232</v>
      </c>
      <c r="B309" s="153" t="s">
        <v>233</v>
      </c>
      <c r="C309" s="154"/>
      <c r="D309" s="155"/>
      <c r="E309" s="155"/>
      <c r="F309" s="155"/>
      <c r="G309" s="156"/>
      <c r="H309" s="156"/>
      <c r="I309" s="157"/>
      <c r="J309" s="157"/>
      <c r="K309" s="158"/>
      <c r="L309" s="158"/>
      <c r="M309" s="159"/>
      <c r="N309" s="160"/>
      <c r="O309" s="160"/>
      <c r="P309" s="119"/>
    </row>
    <row r="310" spans="1:16" ht="18" customHeight="1">
      <c r="A310" s="129"/>
      <c r="B310" s="135" t="s">
        <v>14</v>
      </c>
      <c r="C310" s="161" t="s">
        <v>226</v>
      </c>
      <c r="D310" s="162"/>
      <c r="E310" s="162"/>
      <c r="F310" s="162"/>
      <c r="G310" s="136"/>
      <c r="H310" s="163"/>
      <c r="I310" s="137"/>
      <c r="J310" s="137"/>
      <c r="K310" s="134"/>
      <c r="L310" s="134"/>
      <c r="M310" s="138"/>
      <c r="N310" s="134"/>
      <c r="O310" s="134"/>
      <c r="P310" s="7"/>
    </row>
    <row r="311" spans="1:16" ht="18" customHeight="1">
      <c r="A311" s="129"/>
      <c r="B311" s="135" t="s">
        <v>16</v>
      </c>
      <c r="C311" s="161" t="s">
        <v>226</v>
      </c>
      <c r="D311" s="162"/>
      <c r="E311" s="162"/>
      <c r="F311" s="162"/>
      <c r="G311" s="136"/>
      <c r="H311" s="163"/>
      <c r="I311" s="137"/>
      <c r="J311" s="137"/>
      <c r="K311" s="134"/>
      <c r="L311" s="134"/>
      <c r="M311" s="138"/>
      <c r="N311" s="134"/>
      <c r="O311" s="134"/>
      <c r="P311" s="7"/>
    </row>
    <row r="312" spans="1:16" ht="18" customHeight="1">
      <c r="A312" s="129"/>
      <c r="B312" s="135" t="s">
        <v>17</v>
      </c>
      <c r="C312" s="161" t="s">
        <v>226</v>
      </c>
      <c r="D312" s="162"/>
      <c r="E312" s="162"/>
      <c r="F312" s="162"/>
      <c r="G312" s="136"/>
      <c r="H312" s="163"/>
      <c r="I312" s="137"/>
      <c r="J312" s="137"/>
      <c r="K312" s="134"/>
      <c r="L312" s="134"/>
      <c r="M312" s="138"/>
      <c r="N312" s="134"/>
      <c r="O312" s="134"/>
      <c r="P312" s="7"/>
    </row>
    <row r="313" spans="1:16" ht="18" customHeight="1">
      <c r="A313" s="129"/>
      <c r="B313" s="135" t="s">
        <v>18</v>
      </c>
      <c r="C313" s="140" t="s">
        <v>227</v>
      </c>
      <c r="D313" s="162"/>
      <c r="E313" s="162"/>
      <c r="F313" s="162"/>
      <c r="G313" s="136"/>
      <c r="H313" s="163"/>
      <c r="I313" s="137"/>
      <c r="J313" s="137"/>
      <c r="K313" s="134"/>
      <c r="L313" s="134"/>
      <c r="M313" s="138"/>
      <c r="N313" s="134"/>
      <c r="O313" s="134"/>
      <c r="P313" s="7"/>
    </row>
    <row r="314" spans="1:16" ht="18" customHeight="1">
      <c r="A314" s="129"/>
      <c r="B314" s="163"/>
      <c r="C314" s="136"/>
      <c r="D314" s="162"/>
      <c r="E314" s="162"/>
      <c r="F314" s="162"/>
      <c r="G314" s="136"/>
      <c r="H314" s="163"/>
      <c r="I314" s="650" t="s">
        <v>234</v>
      </c>
      <c r="J314" s="641"/>
      <c r="K314" s="641"/>
      <c r="L314" s="641"/>
      <c r="M314" s="138"/>
      <c r="N314" s="134"/>
      <c r="O314" s="134"/>
      <c r="P314" s="7"/>
    </row>
    <row r="315" spans="1:16" ht="18" customHeight="1">
      <c r="A315" s="129"/>
      <c r="B315" s="163"/>
      <c r="C315" s="136"/>
      <c r="D315" s="162"/>
      <c r="E315" s="162"/>
      <c r="F315" s="162"/>
      <c r="G315" s="136"/>
      <c r="H315" s="163"/>
      <c r="I315" s="137"/>
      <c r="J315" s="137"/>
      <c r="K315" s="137"/>
      <c r="L315" s="7"/>
      <c r="M315" s="174"/>
      <c r="N315" s="137"/>
      <c r="O315" s="134"/>
      <c r="P315" s="7"/>
    </row>
    <row r="316" spans="1:16" ht="18" customHeight="1">
      <c r="A316" s="129"/>
      <c r="B316" s="163"/>
      <c r="C316" s="136"/>
      <c r="D316" s="162"/>
      <c r="E316" s="162"/>
      <c r="F316" s="162"/>
      <c r="G316" s="136"/>
      <c r="H316" s="163"/>
      <c r="I316" s="137"/>
      <c r="J316" s="137"/>
      <c r="K316" s="134"/>
      <c r="L316" s="7"/>
      <c r="M316" s="138"/>
      <c r="N316" s="134"/>
      <c r="O316" s="134"/>
      <c r="P316" s="7"/>
    </row>
    <row r="317" spans="1:16" ht="18" customHeight="1">
      <c r="A317" s="129"/>
      <c r="B317" s="163"/>
      <c r="C317" s="136"/>
      <c r="D317" s="162"/>
      <c r="E317" s="162"/>
      <c r="F317" s="162"/>
      <c r="G317" s="136"/>
      <c r="H317" s="163"/>
      <c r="I317" s="648" t="s">
        <v>335</v>
      </c>
      <c r="J317" s="610"/>
      <c r="K317" s="610"/>
      <c r="L317" s="610"/>
      <c r="M317" s="138"/>
      <c r="N317" s="134"/>
      <c r="O317" s="134"/>
      <c r="P317" s="7"/>
    </row>
    <row r="318" spans="1:16" ht="18" customHeight="1">
      <c r="A318" s="129"/>
      <c r="B318" s="163"/>
      <c r="C318" s="136"/>
      <c r="D318" s="162"/>
      <c r="E318" s="162"/>
      <c r="F318" s="162"/>
      <c r="G318" s="136"/>
      <c r="H318" s="651" t="s">
        <v>336</v>
      </c>
      <c r="I318" s="641"/>
      <c r="J318" s="641"/>
      <c r="K318" s="641"/>
      <c r="L318" s="641"/>
      <c r="M318" s="646"/>
      <c r="N318" s="134"/>
      <c r="O318" s="134"/>
      <c r="P318" s="7"/>
    </row>
    <row r="319" spans="1:16" ht="18" customHeight="1">
      <c r="A319" s="129"/>
      <c r="B319" s="136"/>
      <c r="C319" s="136"/>
      <c r="D319" s="162"/>
      <c r="E319" s="162"/>
      <c r="F319" s="162"/>
      <c r="G319" s="136"/>
      <c r="H319" s="163"/>
      <c r="I319" s="137"/>
      <c r="J319" s="137"/>
      <c r="K319" s="7"/>
      <c r="L319" s="7"/>
      <c r="M319" s="138"/>
      <c r="N319" s="134"/>
      <c r="O319" s="134"/>
      <c r="P319" s="7"/>
    </row>
    <row r="320" spans="1:16" ht="19.5" customHeight="1">
      <c r="A320" s="144"/>
      <c r="B320" s="145"/>
      <c r="C320" s="146"/>
      <c r="D320" s="147"/>
      <c r="E320" s="147"/>
      <c r="F320" s="147"/>
      <c r="G320" s="146"/>
      <c r="H320" s="145"/>
      <c r="I320" s="149"/>
      <c r="J320" s="149"/>
      <c r="K320" s="166"/>
      <c r="L320" s="150"/>
      <c r="M320" s="151"/>
      <c r="N320" s="134"/>
      <c r="O320" s="134"/>
      <c r="P320" s="7"/>
    </row>
    <row r="321" spans="1:16" ht="24.75" customHeight="1">
      <c r="A321" s="1"/>
      <c r="B321" s="2"/>
      <c r="C321" s="1"/>
      <c r="D321" s="3"/>
      <c r="E321" s="3"/>
      <c r="F321" s="3"/>
      <c r="G321" s="4"/>
      <c r="H321" s="121"/>
      <c r="I321" s="122"/>
      <c r="J321" s="121"/>
      <c r="K321" s="2"/>
      <c r="L321" s="2"/>
      <c r="M321" s="2"/>
      <c r="N321" s="2"/>
      <c r="O321" s="2"/>
      <c r="P321" s="2"/>
    </row>
    <row r="322" spans="1:16" ht="24.75" customHeight="1">
      <c r="A322" s="1"/>
      <c r="B322" s="2"/>
      <c r="C322" s="1"/>
      <c r="D322" s="3"/>
      <c r="E322" s="3"/>
      <c r="F322" s="3"/>
      <c r="G322" s="4"/>
      <c r="H322" s="121"/>
      <c r="I322" s="122"/>
      <c r="J322" s="121"/>
      <c r="K322" s="2"/>
      <c r="L322" s="2"/>
      <c r="M322" s="2"/>
      <c r="N322" s="2"/>
      <c r="O322" s="2"/>
      <c r="P322" s="2"/>
    </row>
    <row r="323" spans="1:16" ht="24.75" customHeight="1">
      <c r="A323" s="1"/>
      <c r="B323" s="2"/>
      <c r="C323" s="1"/>
      <c r="D323" s="3"/>
      <c r="E323" s="3"/>
      <c r="F323" s="3"/>
      <c r="G323" s="4"/>
      <c r="H323" s="121"/>
      <c r="I323" s="122"/>
      <c r="J323" s="121"/>
      <c r="K323" s="2"/>
      <c r="L323" s="2"/>
      <c r="M323" s="2"/>
      <c r="N323" s="2"/>
      <c r="O323" s="2"/>
      <c r="P323" s="2"/>
    </row>
    <row r="324" spans="1:16" ht="24.75" customHeight="1">
      <c r="A324" s="1"/>
      <c r="B324" s="2"/>
      <c r="C324" s="1"/>
      <c r="D324" s="3"/>
      <c r="E324" s="3"/>
      <c r="F324" s="3"/>
      <c r="G324" s="4"/>
      <c r="H324" s="121"/>
      <c r="I324" s="122"/>
      <c r="J324" s="121"/>
      <c r="K324" s="2"/>
      <c r="L324" s="2"/>
      <c r="M324" s="2"/>
      <c r="N324" s="2"/>
      <c r="O324" s="2"/>
      <c r="P324" s="2"/>
    </row>
    <row r="325" spans="1:16" ht="24.75" customHeight="1">
      <c r="A325" s="1"/>
      <c r="B325" s="2"/>
      <c r="C325" s="1"/>
      <c r="D325" s="3"/>
      <c r="E325" s="3"/>
      <c r="F325" s="3"/>
      <c r="G325" s="4"/>
      <c r="H325" s="121"/>
      <c r="I325" s="122"/>
      <c r="J325" s="121"/>
      <c r="K325" s="2"/>
      <c r="L325" s="2"/>
      <c r="M325" s="2"/>
      <c r="N325" s="2"/>
      <c r="O325" s="2"/>
      <c r="P325" s="2"/>
    </row>
    <row r="326" spans="1:16" ht="24.75" customHeight="1">
      <c r="A326" s="1"/>
      <c r="B326" s="2"/>
      <c r="C326" s="1"/>
      <c r="D326" s="3"/>
      <c r="E326" s="3"/>
      <c r="F326" s="3"/>
      <c r="G326" s="4"/>
      <c r="H326" s="121"/>
      <c r="I326" s="122"/>
      <c r="J326" s="121"/>
      <c r="K326" s="2"/>
      <c r="L326" s="2"/>
      <c r="M326" s="2"/>
      <c r="N326" s="2"/>
      <c r="O326" s="2"/>
      <c r="P326" s="2"/>
    </row>
    <row r="327" spans="1:16" ht="24.75" customHeight="1">
      <c r="A327" s="1"/>
      <c r="B327" s="2"/>
      <c r="C327" s="1"/>
      <c r="D327" s="3"/>
      <c r="E327" s="3"/>
      <c r="F327" s="3"/>
      <c r="G327" s="4"/>
      <c r="H327" s="121"/>
      <c r="I327" s="122"/>
      <c r="J327" s="121"/>
      <c r="K327" s="2"/>
      <c r="L327" s="2"/>
      <c r="M327" s="2"/>
      <c r="N327" s="2"/>
      <c r="O327" s="2"/>
      <c r="P327" s="2"/>
    </row>
    <row r="328" spans="1:16" ht="24.75" customHeight="1">
      <c r="A328" s="1"/>
      <c r="B328" s="2"/>
      <c r="C328" s="1"/>
      <c r="D328" s="3"/>
      <c r="E328" s="3"/>
      <c r="F328" s="3"/>
      <c r="G328" s="4"/>
      <c r="H328" s="121"/>
      <c r="I328" s="122"/>
      <c r="J328" s="121"/>
      <c r="K328" s="2"/>
      <c r="L328" s="2"/>
      <c r="M328" s="2"/>
      <c r="N328" s="2"/>
      <c r="O328" s="2"/>
      <c r="P328" s="2"/>
    </row>
    <row r="329" spans="1:16" ht="24.75" customHeight="1">
      <c r="A329" s="1"/>
      <c r="B329" s="2"/>
      <c r="C329" s="1"/>
      <c r="D329" s="3"/>
      <c r="E329" s="3"/>
      <c r="F329" s="3"/>
      <c r="G329" s="4"/>
      <c r="H329" s="121"/>
      <c r="I329" s="122"/>
      <c r="J329" s="121"/>
      <c r="K329" s="2"/>
      <c r="L329" s="2"/>
      <c r="M329" s="2"/>
      <c r="N329" s="2"/>
      <c r="O329" s="2"/>
      <c r="P329" s="2"/>
    </row>
    <row r="330" spans="1:16" ht="24.75" customHeight="1">
      <c r="A330" s="1"/>
      <c r="B330" s="2"/>
      <c r="C330" s="1"/>
      <c r="D330" s="3"/>
      <c r="E330" s="3"/>
      <c r="F330" s="3"/>
      <c r="G330" s="4"/>
      <c r="H330" s="121"/>
      <c r="I330" s="122"/>
      <c r="J330" s="121"/>
      <c r="K330" s="2"/>
      <c r="L330" s="2"/>
      <c r="M330" s="2"/>
      <c r="N330" s="2"/>
      <c r="O330" s="2"/>
      <c r="P330" s="2"/>
    </row>
    <row r="331" spans="1:16" ht="24.75" customHeight="1">
      <c r="A331" s="1"/>
      <c r="B331" s="2"/>
      <c r="C331" s="1"/>
      <c r="D331" s="3"/>
      <c r="E331" s="3"/>
      <c r="F331" s="3"/>
      <c r="G331" s="4"/>
      <c r="H331" s="121"/>
      <c r="I331" s="122"/>
      <c r="J331" s="121"/>
      <c r="K331" s="2"/>
      <c r="L331" s="2"/>
      <c r="M331" s="2"/>
      <c r="N331" s="2"/>
      <c r="O331" s="2"/>
      <c r="P331" s="2"/>
    </row>
    <row r="332" spans="1:16" ht="24.75" customHeight="1">
      <c r="A332" s="1"/>
      <c r="B332" s="2"/>
      <c r="C332" s="1"/>
      <c r="D332" s="3"/>
      <c r="E332" s="3"/>
      <c r="F332" s="3"/>
      <c r="G332" s="4"/>
      <c r="H332" s="121"/>
      <c r="I332" s="122"/>
      <c r="J332" s="121"/>
      <c r="K332" s="2"/>
      <c r="L332" s="2"/>
      <c r="M332" s="2"/>
      <c r="N332" s="2"/>
      <c r="O332" s="2"/>
      <c r="P332" s="2"/>
    </row>
    <row r="333" spans="1:16" ht="24.75" customHeight="1">
      <c r="A333" s="1"/>
      <c r="B333" s="2"/>
      <c r="C333" s="1"/>
      <c r="D333" s="3"/>
      <c r="E333" s="3"/>
      <c r="F333" s="3"/>
      <c r="G333" s="4"/>
      <c r="H333" s="121"/>
      <c r="I333" s="122"/>
      <c r="J333" s="121"/>
      <c r="K333" s="2"/>
      <c r="L333" s="2"/>
      <c r="M333" s="2"/>
      <c r="N333" s="2"/>
      <c r="O333" s="2"/>
      <c r="P333" s="2"/>
    </row>
    <row r="334" spans="1:16" ht="24.75" customHeight="1">
      <c r="A334" s="1"/>
      <c r="B334" s="2"/>
      <c r="C334" s="1"/>
      <c r="D334" s="3"/>
      <c r="E334" s="3"/>
      <c r="F334" s="3"/>
      <c r="G334" s="4"/>
      <c r="H334" s="121"/>
      <c r="I334" s="122"/>
      <c r="J334" s="121"/>
      <c r="K334" s="2"/>
      <c r="L334" s="2"/>
      <c r="M334" s="2"/>
      <c r="N334" s="2"/>
      <c r="O334" s="2"/>
      <c r="P334" s="2"/>
    </row>
    <row r="335" spans="1:16" ht="24.75" customHeight="1">
      <c r="A335" s="1"/>
      <c r="B335" s="2"/>
      <c r="C335" s="1"/>
      <c r="D335" s="3"/>
      <c r="E335" s="3"/>
      <c r="F335" s="3"/>
      <c r="G335" s="4"/>
      <c r="H335" s="121"/>
      <c r="I335" s="122"/>
      <c r="J335" s="121"/>
      <c r="K335" s="2"/>
      <c r="L335" s="2"/>
      <c r="M335" s="2"/>
      <c r="N335" s="2"/>
      <c r="O335" s="2"/>
      <c r="P335" s="2"/>
    </row>
    <row r="336" spans="1:16" ht="24.75" customHeight="1">
      <c r="A336" s="1"/>
      <c r="B336" s="2"/>
      <c r="C336" s="1"/>
      <c r="D336" s="3"/>
      <c r="E336" s="3"/>
      <c r="F336" s="3"/>
      <c r="G336" s="4"/>
      <c r="H336" s="121"/>
      <c r="I336" s="122"/>
      <c r="J336" s="121"/>
      <c r="K336" s="2"/>
      <c r="L336" s="2"/>
      <c r="M336" s="2"/>
      <c r="N336" s="2"/>
      <c r="O336" s="2"/>
      <c r="P336" s="2"/>
    </row>
    <row r="337" spans="1:16" ht="24.75" customHeight="1">
      <c r="A337" s="1"/>
      <c r="B337" s="2"/>
      <c r="C337" s="1"/>
      <c r="D337" s="3"/>
      <c r="E337" s="3"/>
      <c r="F337" s="3"/>
      <c r="G337" s="4"/>
      <c r="H337" s="121"/>
      <c r="I337" s="122"/>
      <c r="J337" s="121"/>
      <c r="K337" s="2"/>
      <c r="L337" s="2"/>
      <c r="M337" s="2"/>
      <c r="N337" s="2"/>
      <c r="O337" s="2"/>
      <c r="P337" s="2"/>
    </row>
    <row r="338" spans="1:16" ht="24.75" customHeight="1">
      <c r="A338" s="1"/>
      <c r="B338" s="2"/>
      <c r="C338" s="1"/>
      <c r="D338" s="3"/>
      <c r="E338" s="3"/>
      <c r="F338" s="3"/>
      <c r="G338" s="4"/>
      <c r="H338" s="121"/>
      <c r="I338" s="122"/>
      <c r="J338" s="121"/>
      <c r="K338" s="2"/>
      <c r="L338" s="2"/>
      <c r="M338" s="2"/>
      <c r="N338" s="2"/>
      <c r="O338" s="2"/>
      <c r="P338" s="2"/>
    </row>
    <row r="339" spans="1:16" ht="24.75" customHeight="1">
      <c r="A339" s="1"/>
      <c r="B339" s="2"/>
      <c r="C339" s="1"/>
      <c r="D339" s="3"/>
      <c r="E339" s="3"/>
      <c r="F339" s="3"/>
      <c r="G339" s="4"/>
      <c r="H339" s="121"/>
      <c r="I339" s="122"/>
      <c r="J339" s="121"/>
      <c r="K339" s="2"/>
      <c r="L339" s="2"/>
      <c r="M339" s="2"/>
      <c r="N339" s="2"/>
      <c r="O339" s="2"/>
      <c r="P339" s="2"/>
    </row>
    <row r="340" spans="1:16" ht="24.75" customHeight="1">
      <c r="A340" s="1"/>
      <c r="B340" s="2"/>
      <c r="C340" s="1"/>
      <c r="D340" s="3"/>
      <c r="E340" s="3"/>
      <c r="F340" s="3"/>
      <c r="G340" s="4"/>
      <c r="H340" s="121"/>
      <c r="I340" s="122"/>
      <c r="J340" s="121"/>
      <c r="K340" s="2"/>
      <c r="L340" s="2"/>
      <c r="M340" s="2"/>
      <c r="N340" s="2"/>
      <c r="O340" s="2"/>
      <c r="P340" s="2"/>
    </row>
    <row r="341" spans="1:16" ht="24.75" customHeight="1">
      <c r="A341" s="1"/>
      <c r="B341" s="2"/>
      <c r="C341" s="1"/>
      <c r="D341" s="3"/>
      <c r="E341" s="3"/>
      <c r="F341" s="3"/>
      <c r="G341" s="4"/>
      <c r="H341" s="121"/>
      <c r="I341" s="122"/>
      <c r="J341" s="121"/>
      <c r="K341" s="2"/>
      <c r="L341" s="2"/>
      <c r="M341" s="2"/>
      <c r="N341" s="2"/>
      <c r="O341" s="2"/>
      <c r="P341" s="2"/>
    </row>
    <row r="342" spans="1:16" ht="24.75" customHeight="1">
      <c r="A342" s="1"/>
      <c r="B342" s="2"/>
      <c r="C342" s="1"/>
      <c r="D342" s="3"/>
      <c r="E342" s="3"/>
      <c r="F342" s="3"/>
      <c r="G342" s="4"/>
      <c r="H342" s="121"/>
      <c r="I342" s="122"/>
      <c r="J342" s="121"/>
      <c r="K342" s="2"/>
      <c r="L342" s="2"/>
      <c r="M342" s="2"/>
      <c r="N342" s="2"/>
      <c r="O342" s="2"/>
      <c r="P342" s="2"/>
    </row>
    <row r="343" spans="1:16" ht="24.75" customHeight="1">
      <c r="A343" s="1"/>
      <c r="B343" s="2"/>
      <c r="C343" s="1"/>
      <c r="D343" s="3"/>
      <c r="E343" s="3"/>
      <c r="F343" s="3"/>
      <c r="G343" s="4"/>
      <c r="H343" s="121"/>
      <c r="I343" s="122"/>
      <c r="J343" s="121"/>
      <c r="K343" s="2"/>
      <c r="L343" s="2"/>
      <c r="M343" s="2"/>
      <c r="N343" s="2"/>
      <c r="O343" s="2"/>
      <c r="P343" s="2"/>
    </row>
    <row r="344" spans="1:16" ht="24.75" customHeight="1">
      <c r="A344" s="1"/>
      <c r="B344" s="2"/>
      <c r="C344" s="1"/>
      <c r="D344" s="3"/>
      <c r="E344" s="3"/>
      <c r="F344" s="3"/>
      <c r="G344" s="4"/>
      <c r="H344" s="121"/>
      <c r="I344" s="122"/>
      <c r="J344" s="121"/>
      <c r="K344" s="2"/>
      <c r="L344" s="2"/>
      <c r="M344" s="2"/>
      <c r="N344" s="2"/>
      <c r="O344" s="2"/>
      <c r="P344" s="2"/>
    </row>
    <row r="345" spans="1:16" ht="24.75" customHeight="1">
      <c r="A345" s="1"/>
      <c r="B345" s="2"/>
      <c r="C345" s="1"/>
      <c r="D345" s="3"/>
      <c r="E345" s="3"/>
      <c r="F345" s="3"/>
      <c r="G345" s="4"/>
      <c r="H345" s="121"/>
      <c r="I345" s="122"/>
      <c r="J345" s="121"/>
      <c r="K345" s="2"/>
      <c r="L345" s="2"/>
      <c r="M345" s="2"/>
      <c r="N345" s="2"/>
      <c r="O345" s="2"/>
      <c r="P345" s="2"/>
    </row>
    <row r="346" spans="1:16" ht="24.75" customHeight="1">
      <c r="A346" s="1"/>
      <c r="B346" s="2"/>
      <c r="C346" s="1"/>
      <c r="D346" s="3"/>
      <c r="E346" s="3"/>
      <c r="F346" s="3"/>
      <c r="G346" s="4"/>
      <c r="H346" s="121"/>
      <c r="I346" s="122"/>
      <c r="J346" s="121"/>
      <c r="K346" s="2"/>
      <c r="L346" s="2"/>
      <c r="M346" s="2"/>
      <c r="N346" s="2"/>
      <c r="O346" s="2"/>
      <c r="P346" s="2"/>
    </row>
    <row r="347" spans="1:16" ht="24.75" customHeight="1">
      <c r="A347" s="1"/>
      <c r="B347" s="2"/>
      <c r="C347" s="1"/>
      <c r="D347" s="3"/>
      <c r="E347" s="3"/>
      <c r="F347" s="3"/>
      <c r="G347" s="4"/>
      <c r="H347" s="121"/>
      <c r="I347" s="122"/>
      <c r="J347" s="121"/>
      <c r="K347" s="2"/>
      <c r="L347" s="2"/>
      <c r="M347" s="2"/>
      <c r="N347" s="2"/>
      <c r="O347" s="2"/>
      <c r="P347" s="2"/>
    </row>
    <row r="348" spans="1:16" ht="24.75" customHeight="1">
      <c r="A348" s="1"/>
      <c r="B348" s="2"/>
      <c r="C348" s="1"/>
      <c r="D348" s="3"/>
      <c r="E348" s="3"/>
      <c r="F348" s="3"/>
      <c r="G348" s="4"/>
      <c r="H348" s="121"/>
      <c r="I348" s="122"/>
      <c r="J348" s="121"/>
      <c r="K348" s="2"/>
      <c r="L348" s="2"/>
      <c r="M348" s="2"/>
      <c r="N348" s="2"/>
      <c r="O348" s="2"/>
      <c r="P348" s="2"/>
    </row>
    <row r="349" spans="1:16" ht="24.75" customHeight="1">
      <c r="A349" s="1"/>
      <c r="B349" s="2"/>
      <c r="C349" s="1"/>
      <c r="D349" s="3"/>
      <c r="E349" s="3"/>
      <c r="F349" s="3"/>
      <c r="G349" s="4"/>
      <c r="H349" s="121"/>
      <c r="I349" s="122"/>
      <c r="J349" s="121"/>
      <c r="K349" s="2"/>
      <c r="L349" s="2"/>
      <c r="M349" s="2"/>
      <c r="N349" s="2"/>
      <c r="O349" s="2"/>
      <c r="P349" s="2"/>
    </row>
    <row r="350" spans="1:16" ht="24.75" customHeight="1">
      <c r="A350" s="1"/>
      <c r="B350" s="2"/>
      <c r="C350" s="1"/>
      <c r="D350" s="3"/>
      <c r="E350" s="3"/>
      <c r="F350" s="3"/>
      <c r="G350" s="4"/>
      <c r="H350" s="121"/>
      <c r="I350" s="122"/>
      <c r="J350" s="121"/>
      <c r="K350" s="2"/>
      <c r="L350" s="2"/>
      <c r="M350" s="2"/>
      <c r="N350" s="2"/>
      <c r="O350" s="2"/>
      <c r="P350" s="2"/>
    </row>
    <row r="351" spans="1:16" ht="24.75" customHeight="1">
      <c r="A351" s="1"/>
      <c r="B351" s="2"/>
      <c r="C351" s="1"/>
      <c r="D351" s="3"/>
      <c r="E351" s="3"/>
      <c r="F351" s="3"/>
      <c r="G351" s="4"/>
      <c r="H351" s="121"/>
      <c r="I351" s="122"/>
      <c r="J351" s="121"/>
      <c r="K351" s="2"/>
      <c r="L351" s="2"/>
      <c r="M351" s="2"/>
      <c r="N351" s="2"/>
      <c r="O351" s="2"/>
      <c r="P351" s="2"/>
    </row>
    <row r="352" spans="1:16" ht="24.75" customHeight="1">
      <c r="A352" s="1"/>
      <c r="B352" s="2"/>
      <c r="C352" s="1"/>
      <c r="D352" s="3"/>
      <c r="E352" s="3"/>
      <c r="F352" s="3"/>
      <c r="G352" s="4"/>
      <c r="H352" s="121"/>
      <c r="I352" s="122"/>
      <c r="J352" s="121"/>
      <c r="K352" s="2"/>
      <c r="L352" s="2"/>
      <c r="M352" s="2"/>
      <c r="N352" s="2"/>
      <c r="O352" s="2"/>
      <c r="P352" s="2"/>
    </row>
    <row r="353" spans="1:16" ht="24.75" customHeight="1">
      <c r="A353" s="1"/>
      <c r="B353" s="2"/>
      <c r="C353" s="1"/>
      <c r="D353" s="3"/>
      <c r="E353" s="3"/>
      <c r="F353" s="3"/>
      <c r="G353" s="4"/>
      <c r="H353" s="121"/>
      <c r="I353" s="122"/>
      <c r="J353" s="121"/>
      <c r="K353" s="2"/>
      <c r="L353" s="2"/>
      <c r="M353" s="2"/>
      <c r="N353" s="2"/>
      <c r="O353" s="2"/>
      <c r="P353" s="2"/>
    </row>
    <row r="354" spans="1:16" ht="24.75" customHeight="1">
      <c r="A354" s="1"/>
      <c r="B354" s="2"/>
      <c r="C354" s="1"/>
      <c r="D354" s="3"/>
      <c r="E354" s="3"/>
      <c r="F354" s="3"/>
      <c r="G354" s="4"/>
      <c r="H354" s="121"/>
      <c r="I354" s="122"/>
      <c r="J354" s="121"/>
      <c r="K354" s="2"/>
      <c r="L354" s="2"/>
      <c r="M354" s="2"/>
      <c r="N354" s="2"/>
      <c r="O354" s="2"/>
      <c r="P354" s="2"/>
    </row>
    <row r="355" spans="1:16" ht="24.75" customHeight="1">
      <c r="A355" s="1"/>
      <c r="B355" s="2"/>
      <c r="C355" s="1"/>
      <c r="D355" s="3"/>
      <c r="E355" s="3"/>
      <c r="F355" s="3"/>
      <c r="G355" s="4"/>
      <c r="H355" s="121"/>
      <c r="I355" s="122"/>
      <c r="J355" s="121"/>
      <c r="K355" s="2"/>
      <c r="L355" s="2"/>
      <c r="M355" s="2"/>
      <c r="N355" s="2"/>
      <c r="O355" s="2"/>
      <c r="P355" s="2"/>
    </row>
    <row r="356" spans="1:16" ht="24.75" customHeight="1">
      <c r="A356" s="1"/>
      <c r="B356" s="2"/>
      <c r="C356" s="1"/>
      <c r="D356" s="3"/>
      <c r="E356" s="3"/>
      <c r="F356" s="3"/>
      <c r="G356" s="4"/>
      <c r="H356" s="121"/>
      <c r="I356" s="122"/>
      <c r="J356" s="121"/>
      <c r="K356" s="2"/>
      <c r="L356" s="2"/>
      <c r="M356" s="2"/>
      <c r="N356" s="2"/>
      <c r="O356" s="2"/>
      <c r="P356" s="2"/>
    </row>
    <row r="357" spans="1:16" ht="24.75" customHeight="1">
      <c r="A357" s="1"/>
      <c r="B357" s="2"/>
      <c r="C357" s="1"/>
      <c r="D357" s="3"/>
      <c r="E357" s="3"/>
      <c r="F357" s="3"/>
      <c r="G357" s="4"/>
      <c r="H357" s="121"/>
      <c r="I357" s="122"/>
      <c r="J357" s="121"/>
      <c r="K357" s="2"/>
      <c r="L357" s="2"/>
      <c r="M357" s="2"/>
      <c r="N357" s="2"/>
      <c r="O357" s="2"/>
      <c r="P357" s="2"/>
    </row>
    <row r="358" spans="1:16" ht="24.75" customHeight="1">
      <c r="A358" s="1"/>
      <c r="B358" s="2"/>
      <c r="C358" s="1"/>
      <c r="D358" s="3"/>
      <c r="E358" s="3"/>
      <c r="F358" s="3"/>
      <c r="G358" s="4"/>
      <c r="H358" s="121"/>
      <c r="I358" s="122"/>
      <c r="J358" s="121"/>
      <c r="K358" s="2"/>
      <c r="L358" s="2"/>
      <c r="M358" s="2"/>
      <c r="N358" s="2"/>
      <c r="O358" s="2"/>
      <c r="P358" s="2"/>
    </row>
    <row r="359" spans="1:16" ht="24.75" customHeight="1">
      <c r="A359" s="1"/>
      <c r="B359" s="2"/>
      <c r="C359" s="1"/>
      <c r="D359" s="3"/>
      <c r="E359" s="3"/>
      <c r="F359" s="3"/>
      <c r="G359" s="4"/>
      <c r="H359" s="121"/>
      <c r="I359" s="122"/>
      <c r="J359" s="121"/>
      <c r="K359" s="2"/>
      <c r="L359" s="2"/>
      <c r="M359" s="2"/>
      <c r="N359" s="2"/>
      <c r="O359" s="2"/>
      <c r="P359" s="2"/>
    </row>
    <row r="360" spans="1:16" ht="24.75" customHeight="1">
      <c r="A360" s="1"/>
      <c r="B360" s="2"/>
      <c r="C360" s="1"/>
      <c r="D360" s="3"/>
      <c r="E360" s="3"/>
      <c r="F360" s="3"/>
      <c r="G360" s="4"/>
      <c r="H360" s="121"/>
      <c r="I360" s="122"/>
      <c r="J360" s="121"/>
      <c r="K360" s="2"/>
      <c r="L360" s="2"/>
      <c r="M360" s="2"/>
      <c r="N360" s="2"/>
      <c r="O360" s="2"/>
      <c r="P360" s="2"/>
    </row>
    <row r="361" spans="1:16" ht="24.75" customHeight="1">
      <c r="A361" s="1"/>
      <c r="B361" s="2"/>
      <c r="C361" s="1"/>
      <c r="D361" s="3"/>
      <c r="E361" s="3"/>
      <c r="F361" s="3"/>
      <c r="G361" s="4"/>
      <c r="H361" s="121"/>
      <c r="I361" s="122"/>
      <c r="J361" s="121"/>
      <c r="K361" s="2"/>
      <c r="L361" s="2"/>
      <c r="M361" s="2"/>
      <c r="N361" s="2"/>
      <c r="O361" s="2"/>
      <c r="P361" s="2"/>
    </row>
    <row r="362" spans="1:16" ht="24.75" customHeight="1">
      <c r="A362" s="1"/>
      <c r="B362" s="2"/>
      <c r="C362" s="1"/>
      <c r="D362" s="3"/>
      <c r="E362" s="3"/>
      <c r="F362" s="3"/>
      <c r="G362" s="4"/>
      <c r="H362" s="121"/>
      <c r="I362" s="122"/>
      <c r="J362" s="121"/>
      <c r="K362" s="2"/>
      <c r="L362" s="2"/>
      <c r="M362" s="2"/>
      <c r="N362" s="2"/>
      <c r="O362" s="2"/>
      <c r="P362" s="2"/>
    </row>
    <row r="363" spans="1:16" ht="24.75" customHeight="1">
      <c r="A363" s="1"/>
      <c r="B363" s="2"/>
      <c r="C363" s="1"/>
      <c r="D363" s="3"/>
      <c r="E363" s="3"/>
      <c r="F363" s="3"/>
      <c r="G363" s="4"/>
      <c r="H363" s="121"/>
      <c r="I363" s="122"/>
      <c r="J363" s="121"/>
      <c r="K363" s="2"/>
      <c r="L363" s="2"/>
      <c r="M363" s="2"/>
      <c r="N363" s="2"/>
      <c r="O363" s="2"/>
      <c r="P363" s="2"/>
    </row>
    <row r="364" spans="1:16" ht="24.75" customHeight="1">
      <c r="A364" s="1"/>
      <c r="B364" s="2"/>
      <c r="C364" s="1"/>
      <c r="D364" s="3"/>
      <c r="E364" s="3"/>
      <c r="F364" s="3"/>
      <c r="G364" s="4"/>
      <c r="H364" s="121"/>
      <c r="I364" s="122"/>
      <c r="J364" s="121"/>
      <c r="K364" s="2"/>
      <c r="L364" s="2"/>
      <c r="M364" s="2"/>
      <c r="N364" s="2"/>
      <c r="O364" s="2"/>
      <c r="P364" s="2"/>
    </row>
    <row r="365" spans="1:16" ht="24.75" customHeight="1">
      <c r="A365" s="1"/>
      <c r="B365" s="2"/>
      <c r="C365" s="1"/>
      <c r="D365" s="3"/>
      <c r="E365" s="3"/>
      <c r="F365" s="3"/>
      <c r="G365" s="4"/>
      <c r="H365" s="121"/>
      <c r="I365" s="122"/>
      <c r="J365" s="121"/>
      <c r="K365" s="2"/>
      <c r="L365" s="2"/>
      <c r="M365" s="2"/>
      <c r="N365" s="2"/>
      <c r="O365" s="2"/>
      <c r="P365" s="2"/>
    </row>
    <row r="366" spans="1:16" ht="24.75" customHeight="1">
      <c r="A366" s="1"/>
      <c r="B366" s="2"/>
      <c r="C366" s="1"/>
      <c r="D366" s="3"/>
      <c r="E366" s="3"/>
      <c r="F366" s="3"/>
      <c r="G366" s="4"/>
      <c r="H366" s="121"/>
      <c r="I366" s="122"/>
      <c r="J366" s="121"/>
      <c r="K366" s="2"/>
      <c r="L366" s="2"/>
      <c r="M366" s="2"/>
      <c r="N366" s="2"/>
      <c r="O366" s="2"/>
      <c r="P366" s="2"/>
    </row>
    <row r="367" spans="1:16" ht="24.75" customHeight="1">
      <c r="A367" s="1"/>
      <c r="B367" s="2"/>
      <c r="C367" s="1"/>
      <c r="D367" s="3"/>
      <c r="E367" s="3"/>
      <c r="F367" s="3"/>
      <c r="G367" s="4"/>
      <c r="H367" s="121"/>
      <c r="I367" s="122"/>
      <c r="J367" s="121"/>
      <c r="K367" s="2"/>
      <c r="L367" s="2"/>
      <c r="M367" s="2"/>
      <c r="N367" s="2"/>
      <c r="O367" s="2"/>
      <c r="P367" s="2"/>
    </row>
    <row r="368" spans="1:16" ht="24.75" customHeight="1">
      <c r="A368" s="1"/>
      <c r="B368" s="2"/>
      <c r="C368" s="1"/>
      <c r="D368" s="3"/>
      <c r="E368" s="3"/>
      <c r="F368" s="3"/>
      <c r="G368" s="4"/>
      <c r="H368" s="121"/>
      <c r="I368" s="122"/>
      <c r="J368" s="121"/>
      <c r="K368" s="2"/>
      <c r="L368" s="2"/>
      <c r="M368" s="2"/>
      <c r="N368" s="2"/>
      <c r="O368" s="2"/>
      <c r="P368" s="2"/>
    </row>
    <row r="369" spans="1:16" ht="24.75" customHeight="1">
      <c r="A369" s="1"/>
      <c r="B369" s="2"/>
      <c r="C369" s="1"/>
      <c r="D369" s="3"/>
      <c r="E369" s="3"/>
      <c r="F369" s="3"/>
      <c r="G369" s="4"/>
      <c r="H369" s="121"/>
      <c r="I369" s="122"/>
      <c r="J369" s="121"/>
      <c r="K369" s="2"/>
      <c r="L369" s="2"/>
      <c r="M369" s="2"/>
      <c r="N369" s="2"/>
      <c r="O369" s="2"/>
      <c r="P369" s="2"/>
    </row>
    <row r="370" spans="1:16" ht="24.75" customHeight="1">
      <c r="A370" s="1"/>
      <c r="B370" s="2"/>
      <c r="C370" s="1"/>
      <c r="D370" s="3"/>
      <c r="E370" s="3"/>
      <c r="F370" s="3"/>
      <c r="G370" s="4"/>
      <c r="H370" s="121"/>
      <c r="I370" s="122"/>
      <c r="J370" s="121"/>
      <c r="K370" s="2"/>
      <c r="L370" s="2"/>
      <c r="M370" s="2"/>
      <c r="N370" s="2"/>
      <c r="O370" s="2"/>
      <c r="P370" s="2"/>
    </row>
    <row r="371" spans="1:16" ht="24.75" customHeight="1">
      <c r="A371" s="1"/>
      <c r="B371" s="2"/>
      <c r="C371" s="1"/>
      <c r="D371" s="3"/>
      <c r="E371" s="3"/>
      <c r="F371" s="3"/>
      <c r="G371" s="4"/>
      <c r="H371" s="121"/>
      <c r="I371" s="122"/>
      <c r="J371" s="121"/>
      <c r="K371" s="2"/>
      <c r="L371" s="2"/>
      <c r="M371" s="2"/>
      <c r="N371" s="2"/>
      <c r="O371" s="2"/>
      <c r="P371" s="2"/>
    </row>
    <row r="372" spans="1:16" ht="24.75" customHeight="1">
      <c r="A372" s="1"/>
      <c r="B372" s="2"/>
      <c r="C372" s="1"/>
      <c r="D372" s="3"/>
      <c r="E372" s="3"/>
      <c r="F372" s="3"/>
      <c r="G372" s="4"/>
      <c r="H372" s="121"/>
      <c r="I372" s="122"/>
      <c r="J372" s="121"/>
      <c r="K372" s="2"/>
      <c r="L372" s="2"/>
      <c r="M372" s="2"/>
      <c r="N372" s="2"/>
      <c r="O372" s="2"/>
      <c r="P372" s="2"/>
    </row>
    <row r="373" spans="1:16" ht="24.75" customHeight="1">
      <c r="A373" s="1"/>
      <c r="B373" s="2"/>
      <c r="C373" s="1"/>
      <c r="D373" s="3"/>
      <c r="E373" s="3"/>
      <c r="F373" s="3"/>
      <c r="G373" s="4"/>
      <c r="H373" s="121"/>
      <c r="I373" s="122"/>
      <c r="J373" s="121"/>
      <c r="K373" s="2"/>
      <c r="L373" s="2"/>
      <c r="M373" s="2"/>
      <c r="N373" s="2"/>
      <c r="O373" s="2"/>
      <c r="P373" s="2"/>
    </row>
    <row r="374" spans="1:16" ht="24.75" customHeight="1">
      <c r="A374" s="1"/>
      <c r="B374" s="2"/>
      <c r="C374" s="1"/>
      <c r="D374" s="3"/>
      <c r="E374" s="3"/>
      <c r="F374" s="3"/>
      <c r="G374" s="4"/>
      <c r="H374" s="121"/>
      <c r="I374" s="122"/>
      <c r="J374" s="121"/>
      <c r="K374" s="2"/>
      <c r="L374" s="2"/>
      <c r="M374" s="2"/>
      <c r="N374" s="2"/>
      <c r="O374" s="2"/>
      <c r="P374" s="2"/>
    </row>
    <row r="375" spans="1:16" ht="24.75" customHeight="1">
      <c r="A375" s="1"/>
      <c r="B375" s="2"/>
      <c r="C375" s="1"/>
      <c r="D375" s="3"/>
      <c r="E375" s="3"/>
      <c r="F375" s="3"/>
      <c r="G375" s="4"/>
      <c r="H375" s="121"/>
      <c r="I375" s="122"/>
      <c r="J375" s="121"/>
      <c r="K375" s="2"/>
      <c r="L375" s="2"/>
      <c r="M375" s="2"/>
      <c r="N375" s="2"/>
      <c r="O375" s="2"/>
      <c r="P375" s="2"/>
    </row>
    <row r="376" spans="1:16" ht="24.75" customHeight="1">
      <c r="A376" s="1"/>
      <c r="B376" s="2"/>
      <c r="C376" s="1"/>
      <c r="D376" s="3"/>
      <c r="E376" s="3"/>
      <c r="F376" s="3"/>
      <c r="G376" s="4"/>
      <c r="H376" s="121"/>
      <c r="I376" s="122"/>
      <c r="J376" s="121"/>
      <c r="K376" s="2"/>
      <c r="L376" s="2"/>
      <c r="M376" s="2"/>
      <c r="N376" s="2"/>
      <c r="O376" s="2"/>
      <c r="P376" s="2"/>
    </row>
    <row r="377" spans="1:16" ht="24.75" customHeight="1">
      <c r="A377" s="1"/>
      <c r="B377" s="2"/>
      <c r="C377" s="1"/>
      <c r="D377" s="3"/>
      <c r="E377" s="3"/>
      <c r="F377" s="3"/>
      <c r="G377" s="4"/>
      <c r="H377" s="121"/>
      <c r="I377" s="122"/>
      <c r="J377" s="121"/>
      <c r="K377" s="2"/>
      <c r="L377" s="2"/>
      <c r="M377" s="2"/>
      <c r="N377" s="2"/>
      <c r="O377" s="2"/>
      <c r="P377" s="2"/>
    </row>
    <row r="378" spans="1:16" ht="24.75" customHeight="1">
      <c r="A378" s="1"/>
      <c r="B378" s="2"/>
      <c r="C378" s="1"/>
      <c r="D378" s="3"/>
      <c r="E378" s="3"/>
      <c r="F378" s="3"/>
      <c r="G378" s="4"/>
      <c r="H378" s="121"/>
      <c r="I378" s="122"/>
      <c r="J378" s="121"/>
      <c r="K378" s="2"/>
      <c r="L378" s="2"/>
      <c r="M378" s="2"/>
      <c r="N378" s="2"/>
      <c r="O378" s="2"/>
      <c r="P378" s="2"/>
    </row>
    <row r="379" spans="1:16" ht="24.75" customHeight="1">
      <c r="A379" s="1"/>
      <c r="B379" s="2"/>
      <c r="C379" s="1"/>
      <c r="D379" s="3"/>
      <c r="E379" s="3"/>
      <c r="F379" s="3"/>
      <c r="G379" s="4"/>
      <c r="H379" s="121"/>
      <c r="I379" s="122"/>
      <c r="J379" s="121"/>
      <c r="K379" s="2"/>
      <c r="L379" s="2"/>
      <c r="M379" s="2"/>
      <c r="N379" s="2"/>
      <c r="O379" s="2"/>
      <c r="P379" s="2"/>
    </row>
    <row r="380" spans="1:16" ht="24.75" customHeight="1">
      <c r="A380" s="1"/>
      <c r="B380" s="2"/>
      <c r="C380" s="1"/>
      <c r="D380" s="3"/>
      <c r="E380" s="3"/>
      <c r="F380" s="3"/>
      <c r="G380" s="4"/>
      <c r="H380" s="121"/>
      <c r="I380" s="122"/>
      <c r="J380" s="121"/>
      <c r="K380" s="2"/>
      <c r="L380" s="2"/>
      <c r="M380" s="2"/>
      <c r="N380" s="2"/>
      <c r="O380" s="2"/>
      <c r="P380" s="2"/>
    </row>
    <row r="381" spans="1:16" ht="24.75" customHeight="1">
      <c r="A381" s="1"/>
      <c r="B381" s="2"/>
      <c r="C381" s="1"/>
      <c r="D381" s="3"/>
      <c r="E381" s="3"/>
      <c r="F381" s="3"/>
      <c r="G381" s="4"/>
      <c r="H381" s="121"/>
      <c r="I381" s="122"/>
      <c r="J381" s="121"/>
      <c r="K381" s="2"/>
      <c r="L381" s="2"/>
      <c r="M381" s="2"/>
      <c r="N381" s="2"/>
      <c r="O381" s="2"/>
      <c r="P381" s="2"/>
    </row>
    <row r="382" spans="1:16" ht="24.75" customHeight="1">
      <c r="A382" s="1"/>
      <c r="B382" s="2"/>
      <c r="C382" s="1"/>
      <c r="D382" s="3"/>
      <c r="E382" s="3"/>
      <c r="F382" s="3"/>
      <c r="G382" s="4"/>
      <c r="H382" s="121"/>
      <c r="I382" s="122"/>
      <c r="J382" s="121"/>
      <c r="K382" s="2"/>
      <c r="L382" s="2"/>
      <c r="M382" s="2"/>
      <c r="N382" s="2"/>
      <c r="O382" s="2"/>
      <c r="P382" s="2"/>
    </row>
    <row r="383" spans="1:16" ht="24.75" customHeight="1">
      <c r="A383" s="1"/>
      <c r="B383" s="2"/>
      <c r="C383" s="1"/>
      <c r="D383" s="3"/>
      <c r="E383" s="3"/>
      <c r="F383" s="3"/>
      <c r="G383" s="4"/>
      <c r="H383" s="121"/>
      <c r="I383" s="122"/>
      <c r="J383" s="121"/>
      <c r="K383" s="2"/>
      <c r="L383" s="2"/>
      <c r="M383" s="2"/>
      <c r="N383" s="2"/>
      <c r="O383" s="2"/>
      <c r="P383" s="2"/>
    </row>
    <row r="384" spans="1:16" ht="24.75" customHeight="1">
      <c r="A384" s="1"/>
      <c r="B384" s="2"/>
      <c r="C384" s="1"/>
      <c r="D384" s="3"/>
      <c r="E384" s="3"/>
      <c r="F384" s="3"/>
      <c r="G384" s="4"/>
      <c r="H384" s="121"/>
      <c r="I384" s="122"/>
      <c r="J384" s="121"/>
      <c r="K384" s="2"/>
      <c r="L384" s="2"/>
      <c r="M384" s="2"/>
      <c r="N384" s="2"/>
      <c r="O384" s="2"/>
      <c r="P384" s="2"/>
    </row>
    <row r="385" spans="1:16" ht="24.75" customHeight="1">
      <c r="A385" s="1"/>
      <c r="B385" s="2"/>
      <c r="C385" s="1"/>
      <c r="D385" s="3"/>
      <c r="E385" s="3"/>
      <c r="F385" s="3"/>
      <c r="G385" s="4"/>
      <c r="H385" s="121"/>
      <c r="I385" s="122"/>
      <c r="J385" s="121"/>
      <c r="K385" s="2"/>
      <c r="L385" s="2"/>
      <c r="M385" s="2"/>
      <c r="N385" s="2"/>
      <c r="O385" s="2"/>
      <c r="P385" s="2"/>
    </row>
    <row r="386" spans="1:16" ht="24.75" customHeight="1">
      <c r="A386" s="1"/>
      <c r="B386" s="2"/>
      <c r="C386" s="1"/>
      <c r="D386" s="3"/>
      <c r="E386" s="3"/>
      <c r="F386" s="3"/>
      <c r="G386" s="4"/>
      <c r="H386" s="121"/>
      <c r="I386" s="122"/>
      <c r="J386" s="121"/>
      <c r="K386" s="2"/>
      <c r="L386" s="2"/>
      <c r="M386" s="2"/>
      <c r="N386" s="2"/>
      <c r="O386" s="2"/>
      <c r="P386" s="2"/>
    </row>
    <row r="387" spans="1:16" ht="24.75" customHeight="1">
      <c r="A387" s="1"/>
      <c r="B387" s="2"/>
      <c r="C387" s="1"/>
      <c r="D387" s="3"/>
      <c r="E387" s="3"/>
      <c r="F387" s="3"/>
      <c r="G387" s="4"/>
      <c r="H387" s="121"/>
      <c r="I387" s="122"/>
      <c r="J387" s="121"/>
      <c r="K387" s="2"/>
      <c r="L387" s="2"/>
      <c r="M387" s="2"/>
      <c r="N387" s="2"/>
      <c r="O387" s="2"/>
      <c r="P387" s="2"/>
    </row>
    <row r="388" spans="1:16" ht="24.75" customHeight="1">
      <c r="A388" s="1"/>
      <c r="B388" s="2"/>
      <c r="C388" s="1"/>
      <c r="D388" s="3"/>
      <c r="E388" s="3"/>
      <c r="F388" s="3"/>
      <c r="G388" s="4"/>
      <c r="H388" s="121"/>
      <c r="I388" s="122"/>
      <c r="J388" s="121"/>
      <c r="K388" s="2"/>
      <c r="L388" s="2"/>
      <c r="M388" s="2"/>
      <c r="N388" s="2"/>
      <c r="O388" s="2"/>
      <c r="P388" s="2"/>
    </row>
    <row r="389" spans="1:16" ht="24.75" customHeight="1">
      <c r="A389" s="1"/>
      <c r="B389" s="2"/>
      <c r="C389" s="1"/>
      <c r="D389" s="3"/>
      <c r="E389" s="3"/>
      <c r="F389" s="3"/>
      <c r="G389" s="4"/>
      <c r="H389" s="121"/>
      <c r="I389" s="122"/>
      <c r="J389" s="121"/>
      <c r="K389" s="2"/>
      <c r="L389" s="2"/>
      <c r="M389" s="2"/>
      <c r="N389" s="2"/>
      <c r="O389" s="2"/>
      <c r="P389" s="2"/>
    </row>
    <row r="390" spans="1:16" ht="24.75" customHeight="1">
      <c r="A390" s="1"/>
      <c r="B390" s="2"/>
      <c r="C390" s="1"/>
      <c r="D390" s="3"/>
      <c r="E390" s="3"/>
      <c r="F390" s="3"/>
      <c r="G390" s="4"/>
      <c r="H390" s="121"/>
      <c r="I390" s="122"/>
      <c r="J390" s="121"/>
      <c r="K390" s="2"/>
      <c r="L390" s="2"/>
      <c r="M390" s="2"/>
      <c r="N390" s="2"/>
      <c r="O390" s="2"/>
      <c r="P390" s="2"/>
    </row>
    <row r="391" spans="1:16" ht="24.75" customHeight="1">
      <c r="A391" s="1"/>
      <c r="B391" s="2"/>
      <c r="C391" s="1"/>
      <c r="D391" s="3"/>
      <c r="E391" s="3"/>
      <c r="F391" s="3"/>
      <c r="G391" s="4"/>
      <c r="H391" s="121"/>
      <c r="I391" s="122"/>
      <c r="J391" s="121"/>
      <c r="K391" s="2"/>
      <c r="L391" s="2"/>
      <c r="M391" s="2"/>
      <c r="N391" s="2"/>
      <c r="O391" s="2"/>
      <c r="P391" s="2"/>
    </row>
    <row r="392" spans="1:16" ht="24.75" customHeight="1">
      <c r="A392" s="1"/>
      <c r="B392" s="2"/>
      <c r="C392" s="1"/>
      <c r="D392" s="3"/>
      <c r="E392" s="3"/>
      <c r="F392" s="3"/>
      <c r="G392" s="4"/>
      <c r="H392" s="121"/>
      <c r="I392" s="122"/>
      <c r="J392" s="121"/>
      <c r="K392" s="2"/>
      <c r="L392" s="2"/>
      <c r="M392" s="2"/>
      <c r="N392" s="2"/>
      <c r="O392" s="2"/>
      <c r="P392" s="2"/>
    </row>
    <row r="393" spans="1:16" ht="24.75" customHeight="1">
      <c r="A393" s="1"/>
      <c r="B393" s="2"/>
      <c r="C393" s="1"/>
      <c r="D393" s="3"/>
      <c r="E393" s="3"/>
      <c r="F393" s="3"/>
      <c r="G393" s="4"/>
      <c r="H393" s="121"/>
      <c r="I393" s="122"/>
      <c r="J393" s="121"/>
      <c r="K393" s="2"/>
      <c r="L393" s="2"/>
      <c r="M393" s="2"/>
      <c r="N393" s="2"/>
      <c r="O393" s="2"/>
      <c r="P393" s="2"/>
    </row>
    <row r="394" spans="1:16" ht="24.75" customHeight="1">
      <c r="A394" s="1"/>
      <c r="B394" s="2"/>
      <c r="C394" s="1"/>
      <c r="D394" s="3"/>
      <c r="E394" s="3"/>
      <c r="F394" s="3"/>
      <c r="G394" s="4"/>
      <c r="H394" s="121"/>
      <c r="I394" s="122"/>
      <c r="J394" s="121"/>
      <c r="K394" s="2"/>
      <c r="L394" s="2"/>
      <c r="M394" s="2"/>
      <c r="N394" s="2"/>
      <c r="O394" s="2"/>
      <c r="P394" s="2"/>
    </row>
    <row r="395" spans="1:16" ht="24.75" customHeight="1">
      <c r="A395" s="1"/>
      <c r="B395" s="2"/>
      <c r="C395" s="1"/>
      <c r="D395" s="3"/>
      <c r="E395" s="3"/>
      <c r="F395" s="3"/>
      <c r="G395" s="4"/>
      <c r="H395" s="121"/>
      <c r="I395" s="122"/>
      <c r="J395" s="121"/>
      <c r="K395" s="2"/>
      <c r="L395" s="2"/>
      <c r="M395" s="2"/>
      <c r="N395" s="2"/>
      <c r="O395" s="2"/>
      <c r="P395" s="2"/>
    </row>
    <row r="396" spans="1:16" ht="24.75" customHeight="1">
      <c r="A396" s="1"/>
      <c r="B396" s="2"/>
      <c r="C396" s="1"/>
      <c r="D396" s="3"/>
      <c r="E396" s="3"/>
      <c r="F396" s="3"/>
      <c r="G396" s="4"/>
      <c r="H396" s="121"/>
      <c r="I396" s="122"/>
      <c r="J396" s="121"/>
      <c r="K396" s="2"/>
      <c r="L396" s="2"/>
      <c r="M396" s="2"/>
      <c r="N396" s="2"/>
      <c r="O396" s="2"/>
      <c r="P396" s="2"/>
    </row>
    <row r="397" spans="1:16" ht="24.75" customHeight="1">
      <c r="A397" s="1"/>
      <c r="B397" s="2"/>
      <c r="C397" s="1"/>
      <c r="D397" s="3"/>
      <c r="E397" s="3"/>
      <c r="F397" s="3"/>
      <c r="G397" s="4"/>
      <c r="H397" s="121"/>
      <c r="I397" s="122"/>
      <c r="J397" s="121"/>
      <c r="K397" s="2"/>
      <c r="L397" s="2"/>
      <c r="M397" s="2"/>
      <c r="N397" s="2"/>
      <c r="O397" s="2"/>
      <c r="P397" s="2"/>
    </row>
    <row r="398" spans="1:16" ht="24.75" customHeight="1">
      <c r="A398" s="1"/>
      <c r="B398" s="2"/>
      <c r="C398" s="1"/>
      <c r="D398" s="3"/>
      <c r="E398" s="3"/>
      <c r="F398" s="3"/>
      <c r="G398" s="4"/>
      <c r="H398" s="121"/>
      <c r="I398" s="122"/>
      <c r="J398" s="121"/>
      <c r="K398" s="2"/>
      <c r="L398" s="2"/>
      <c r="M398" s="2"/>
      <c r="N398" s="2"/>
      <c r="O398" s="2"/>
      <c r="P398" s="2"/>
    </row>
    <row r="399" spans="1:16" ht="24.75" customHeight="1">
      <c r="A399" s="1"/>
      <c r="B399" s="2"/>
      <c r="C399" s="1"/>
      <c r="D399" s="3"/>
      <c r="E399" s="3"/>
      <c r="F399" s="3"/>
      <c r="G399" s="4"/>
      <c r="H399" s="121"/>
      <c r="I399" s="122"/>
      <c r="J399" s="121"/>
      <c r="K399" s="2"/>
      <c r="L399" s="2"/>
      <c r="M399" s="2"/>
      <c r="N399" s="2"/>
      <c r="O399" s="2"/>
      <c r="P399" s="2"/>
    </row>
    <row r="400" spans="1:16" ht="24.75" customHeight="1">
      <c r="A400" s="1"/>
      <c r="B400" s="2"/>
      <c r="C400" s="1"/>
      <c r="D400" s="3"/>
      <c r="E400" s="3"/>
      <c r="F400" s="3"/>
      <c r="G400" s="4"/>
      <c r="H400" s="121"/>
      <c r="I400" s="122"/>
      <c r="J400" s="121"/>
      <c r="K400" s="2"/>
      <c r="L400" s="2"/>
      <c r="M400" s="2"/>
      <c r="N400" s="2"/>
      <c r="O400" s="2"/>
      <c r="P400" s="2"/>
    </row>
    <row r="401" spans="1:16" ht="24.75" customHeight="1">
      <c r="A401" s="1"/>
      <c r="B401" s="2"/>
      <c r="C401" s="1"/>
      <c r="D401" s="3"/>
      <c r="E401" s="3"/>
      <c r="F401" s="3"/>
      <c r="G401" s="4"/>
      <c r="H401" s="121"/>
      <c r="I401" s="122"/>
      <c r="J401" s="121"/>
      <c r="K401" s="2"/>
      <c r="L401" s="2"/>
      <c r="M401" s="2"/>
      <c r="N401" s="2"/>
      <c r="O401" s="2"/>
      <c r="P401" s="2"/>
    </row>
    <row r="402" spans="1:16" ht="24.75" customHeight="1">
      <c r="A402" s="1"/>
      <c r="B402" s="2"/>
      <c r="C402" s="1"/>
      <c r="D402" s="3"/>
      <c r="E402" s="3"/>
      <c r="F402" s="3"/>
      <c r="G402" s="4"/>
      <c r="H402" s="121"/>
      <c r="I402" s="122"/>
      <c r="J402" s="121"/>
      <c r="K402" s="2"/>
      <c r="L402" s="2"/>
      <c r="M402" s="2"/>
      <c r="N402" s="2"/>
      <c r="O402" s="2"/>
      <c r="P402" s="2"/>
    </row>
    <row r="403" spans="1:16" ht="24.75" customHeight="1">
      <c r="A403" s="1"/>
      <c r="B403" s="2"/>
      <c r="C403" s="1"/>
      <c r="D403" s="3"/>
      <c r="E403" s="3"/>
      <c r="F403" s="3"/>
      <c r="G403" s="4"/>
      <c r="H403" s="121"/>
      <c r="I403" s="122"/>
      <c r="J403" s="121"/>
      <c r="K403" s="2"/>
      <c r="L403" s="2"/>
      <c r="M403" s="2"/>
      <c r="N403" s="2"/>
      <c r="O403" s="2"/>
      <c r="P403" s="2"/>
    </row>
    <row r="404" spans="1:16" ht="24.75" customHeight="1">
      <c r="A404" s="1"/>
      <c r="B404" s="2"/>
      <c r="C404" s="1"/>
      <c r="D404" s="3"/>
      <c r="E404" s="3"/>
      <c r="F404" s="3"/>
      <c r="G404" s="4"/>
      <c r="H404" s="121"/>
      <c r="I404" s="122"/>
      <c r="J404" s="121"/>
      <c r="K404" s="2"/>
      <c r="L404" s="2"/>
      <c r="M404" s="2"/>
      <c r="N404" s="2"/>
      <c r="O404" s="2"/>
      <c r="P404" s="2"/>
    </row>
    <row r="405" spans="1:16" ht="24.75" customHeight="1">
      <c r="A405" s="1"/>
      <c r="B405" s="2"/>
      <c r="C405" s="1"/>
      <c r="D405" s="3"/>
      <c r="E405" s="3"/>
      <c r="F405" s="3"/>
      <c r="G405" s="4"/>
      <c r="H405" s="121"/>
      <c r="I405" s="122"/>
      <c r="J405" s="121"/>
      <c r="K405" s="2"/>
      <c r="L405" s="2"/>
      <c r="M405" s="2"/>
      <c r="N405" s="2"/>
      <c r="O405" s="2"/>
      <c r="P405" s="2"/>
    </row>
    <row r="406" spans="1:16" ht="24.75" customHeight="1">
      <c r="A406" s="1"/>
      <c r="B406" s="2"/>
      <c r="C406" s="1"/>
      <c r="D406" s="3"/>
      <c r="E406" s="3"/>
      <c r="F406" s="3"/>
      <c r="G406" s="4"/>
      <c r="H406" s="121"/>
      <c r="I406" s="122"/>
      <c r="J406" s="121"/>
      <c r="K406" s="2"/>
      <c r="L406" s="2"/>
      <c r="M406" s="2"/>
      <c r="N406" s="2"/>
      <c r="O406" s="2"/>
      <c r="P406" s="2"/>
    </row>
    <row r="407" spans="1:16" ht="24.75" customHeight="1">
      <c r="A407" s="1"/>
      <c r="B407" s="2"/>
      <c r="C407" s="1"/>
      <c r="D407" s="3"/>
      <c r="E407" s="3"/>
      <c r="F407" s="3"/>
      <c r="G407" s="4"/>
      <c r="H407" s="121"/>
      <c r="I407" s="122"/>
      <c r="J407" s="121"/>
      <c r="K407" s="2"/>
      <c r="L407" s="2"/>
      <c r="M407" s="2"/>
      <c r="N407" s="2"/>
      <c r="O407" s="2"/>
      <c r="P407" s="2"/>
    </row>
    <row r="408" spans="1:16" ht="24.75" customHeight="1">
      <c r="A408" s="1"/>
      <c r="B408" s="2"/>
      <c r="C408" s="1"/>
      <c r="D408" s="3"/>
      <c r="E408" s="3"/>
      <c r="F408" s="3"/>
      <c r="G408" s="4"/>
      <c r="H408" s="121"/>
      <c r="I408" s="122"/>
      <c r="J408" s="121"/>
      <c r="K408" s="2"/>
      <c r="L408" s="2"/>
      <c r="M408" s="2"/>
      <c r="N408" s="2"/>
      <c r="O408" s="2"/>
      <c r="P408" s="2"/>
    </row>
    <row r="409" spans="1:16" ht="24.75" customHeight="1">
      <c r="A409" s="1"/>
      <c r="B409" s="2"/>
      <c r="C409" s="1"/>
      <c r="D409" s="3"/>
      <c r="E409" s="3"/>
      <c r="F409" s="3"/>
      <c r="G409" s="4"/>
      <c r="H409" s="121"/>
      <c r="I409" s="122"/>
      <c r="J409" s="121"/>
      <c r="K409" s="2"/>
      <c r="L409" s="2"/>
      <c r="M409" s="2"/>
      <c r="N409" s="2"/>
      <c r="O409" s="2"/>
      <c r="P409" s="2"/>
    </row>
    <row r="410" spans="1:16" ht="24.75" customHeight="1">
      <c r="A410" s="1"/>
      <c r="B410" s="2"/>
      <c r="C410" s="1"/>
      <c r="D410" s="3"/>
      <c r="E410" s="3"/>
      <c r="F410" s="3"/>
      <c r="G410" s="4"/>
      <c r="H410" s="121"/>
      <c r="I410" s="122"/>
      <c r="J410" s="121"/>
      <c r="K410" s="2"/>
      <c r="L410" s="2"/>
      <c r="M410" s="2"/>
      <c r="N410" s="2"/>
      <c r="O410" s="2"/>
      <c r="P410" s="2"/>
    </row>
    <row r="411" spans="1:16" ht="24.75" customHeight="1">
      <c r="A411" s="1"/>
      <c r="B411" s="2"/>
      <c r="C411" s="1"/>
      <c r="D411" s="3"/>
      <c r="E411" s="3"/>
      <c r="F411" s="3"/>
      <c r="G411" s="4"/>
      <c r="H411" s="121"/>
      <c r="I411" s="122"/>
      <c r="J411" s="121"/>
      <c r="K411" s="2"/>
      <c r="L411" s="2"/>
      <c r="M411" s="2"/>
      <c r="N411" s="2"/>
      <c r="O411" s="2"/>
      <c r="P411" s="2"/>
    </row>
    <row r="412" spans="1:16" ht="24.75" customHeight="1">
      <c r="A412" s="1"/>
      <c r="B412" s="2"/>
      <c r="C412" s="1"/>
      <c r="D412" s="3"/>
      <c r="E412" s="3"/>
      <c r="F412" s="3"/>
      <c r="G412" s="4"/>
      <c r="H412" s="121"/>
      <c r="I412" s="122"/>
      <c r="J412" s="121"/>
      <c r="K412" s="2"/>
      <c r="L412" s="2"/>
      <c r="M412" s="2"/>
      <c r="N412" s="2"/>
      <c r="O412" s="2"/>
      <c r="P412" s="2"/>
    </row>
    <row r="413" spans="1:16" ht="24.75" customHeight="1">
      <c r="A413" s="1"/>
      <c r="B413" s="2"/>
      <c r="C413" s="1"/>
      <c r="D413" s="3"/>
      <c r="E413" s="3"/>
      <c r="F413" s="3"/>
      <c r="G413" s="4"/>
      <c r="H413" s="121"/>
      <c r="I413" s="122"/>
      <c r="J413" s="121"/>
      <c r="K413" s="2"/>
      <c r="L413" s="2"/>
      <c r="M413" s="2"/>
      <c r="N413" s="2"/>
      <c r="O413" s="2"/>
      <c r="P413" s="2"/>
    </row>
    <row r="414" spans="1:16" ht="24.75" customHeight="1">
      <c r="A414" s="1"/>
      <c r="B414" s="2"/>
      <c r="C414" s="1"/>
      <c r="D414" s="3"/>
      <c r="E414" s="3"/>
      <c r="F414" s="3"/>
      <c r="G414" s="4"/>
      <c r="H414" s="121"/>
      <c r="I414" s="122"/>
      <c r="J414" s="121"/>
      <c r="K414" s="2"/>
      <c r="L414" s="2"/>
      <c r="M414" s="2"/>
      <c r="N414" s="2"/>
      <c r="O414" s="2"/>
      <c r="P414" s="2"/>
    </row>
    <row r="415" spans="1:16" ht="24.75" customHeight="1">
      <c r="A415" s="1"/>
      <c r="B415" s="2"/>
      <c r="C415" s="1"/>
      <c r="D415" s="3"/>
      <c r="E415" s="3"/>
      <c r="F415" s="3"/>
      <c r="G415" s="4"/>
      <c r="H415" s="121"/>
      <c r="I415" s="122"/>
      <c r="J415" s="121"/>
      <c r="K415" s="2"/>
      <c r="L415" s="2"/>
      <c r="M415" s="2"/>
      <c r="N415" s="2"/>
      <c r="O415" s="2"/>
      <c r="P415" s="2"/>
    </row>
    <row r="416" spans="1:16" ht="24.75" customHeight="1">
      <c r="A416" s="1"/>
      <c r="B416" s="2"/>
      <c r="C416" s="1"/>
      <c r="D416" s="3"/>
      <c r="E416" s="3"/>
      <c r="F416" s="3"/>
      <c r="G416" s="4"/>
      <c r="H416" s="121"/>
      <c r="I416" s="122"/>
      <c r="J416" s="121"/>
      <c r="K416" s="2"/>
      <c r="L416" s="2"/>
      <c r="M416" s="2"/>
      <c r="N416" s="2"/>
      <c r="O416" s="2"/>
      <c r="P416" s="2"/>
    </row>
    <row r="417" spans="1:16" ht="24.75" customHeight="1">
      <c r="A417" s="1"/>
      <c r="B417" s="2"/>
      <c r="C417" s="1"/>
      <c r="D417" s="3"/>
      <c r="E417" s="3"/>
      <c r="F417" s="3"/>
      <c r="G417" s="4"/>
      <c r="H417" s="121"/>
      <c r="I417" s="122"/>
      <c r="J417" s="121"/>
      <c r="K417" s="2"/>
      <c r="L417" s="2"/>
      <c r="M417" s="2"/>
      <c r="N417" s="2"/>
      <c r="O417" s="2"/>
      <c r="P417" s="2"/>
    </row>
    <row r="418" spans="1:16" ht="24.75" customHeight="1">
      <c r="A418" s="1"/>
      <c r="B418" s="2"/>
      <c r="C418" s="1"/>
      <c r="D418" s="3"/>
      <c r="E418" s="3"/>
      <c r="F418" s="3"/>
      <c r="G418" s="4"/>
      <c r="H418" s="121"/>
      <c r="I418" s="122"/>
      <c r="J418" s="121"/>
      <c r="K418" s="2"/>
      <c r="L418" s="2"/>
      <c r="M418" s="2"/>
      <c r="N418" s="2"/>
      <c r="O418" s="2"/>
      <c r="P418" s="2"/>
    </row>
    <row r="419" spans="1:16" ht="24.75" customHeight="1">
      <c r="A419" s="1"/>
      <c r="B419" s="2"/>
      <c r="C419" s="1"/>
      <c r="D419" s="3"/>
      <c r="E419" s="3"/>
      <c r="F419" s="3"/>
      <c r="G419" s="4"/>
      <c r="H419" s="121"/>
      <c r="I419" s="122"/>
      <c r="J419" s="121"/>
      <c r="K419" s="2"/>
      <c r="L419" s="2"/>
      <c r="M419" s="2"/>
      <c r="N419" s="2"/>
      <c r="O419" s="2"/>
      <c r="P419" s="2"/>
    </row>
    <row r="420" spans="1:16" ht="24.75" customHeight="1">
      <c r="A420" s="1"/>
      <c r="B420" s="2"/>
      <c r="C420" s="1"/>
      <c r="D420" s="3"/>
      <c r="E420" s="3"/>
      <c r="F420" s="3"/>
      <c r="G420" s="4"/>
      <c r="H420" s="121"/>
      <c r="I420" s="122"/>
      <c r="J420" s="121"/>
      <c r="K420" s="2"/>
      <c r="L420" s="2"/>
      <c r="M420" s="2"/>
      <c r="N420" s="2"/>
      <c r="O420" s="2"/>
      <c r="P420" s="2"/>
    </row>
    <row r="421" spans="1:16" ht="24.75" customHeight="1">
      <c r="A421" s="1"/>
      <c r="B421" s="2"/>
      <c r="C421" s="1"/>
      <c r="D421" s="3"/>
      <c r="E421" s="3"/>
      <c r="F421" s="3"/>
      <c r="G421" s="4"/>
      <c r="H421" s="121"/>
      <c r="I421" s="122"/>
      <c r="J421" s="121"/>
      <c r="K421" s="2"/>
      <c r="L421" s="2"/>
      <c r="M421" s="2"/>
      <c r="N421" s="2"/>
      <c r="O421" s="2"/>
      <c r="P421" s="2"/>
    </row>
    <row r="422" spans="1:16" ht="24.75" customHeight="1">
      <c r="A422" s="1"/>
      <c r="B422" s="2"/>
      <c r="C422" s="1"/>
      <c r="D422" s="3"/>
      <c r="E422" s="3"/>
      <c r="F422" s="3"/>
      <c r="G422" s="4"/>
      <c r="H422" s="121"/>
      <c r="I422" s="122"/>
      <c r="J422" s="121"/>
      <c r="K422" s="2"/>
      <c r="L422" s="2"/>
      <c r="M422" s="2"/>
      <c r="N422" s="2"/>
      <c r="O422" s="2"/>
      <c r="P422" s="2"/>
    </row>
    <row r="423" spans="1:16" ht="24.75" customHeight="1">
      <c r="A423" s="1"/>
      <c r="B423" s="2"/>
      <c r="C423" s="1"/>
      <c r="D423" s="3"/>
      <c r="E423" s="3"/>
      <c r="F423" s="3"/>
      <c r="G423" s="4"/>
      <c r="H423" s="121"/>
      <c r="I423" s="122"/>
      <c r="J423" s="121"/>
      <c r="K423" s="2"/>
      <c r="L423" s="2"/>
      <c r="M423" s="2"/>
      <c r="N423" s="2"/>
      <c r="O423" s="2"/>
      <c r="P423" s="2"/>
    </row>
    <row r="424" spans="1:16" ht="24.75" customHeight="1">
      <c r="A424" s="1"/>
      <c r="B424" s="2"/>
      <c r="C424" s="1"/>
      <c r="D424" s="3"/>
      <c r="E424" s="3"/>
      <c r="F424" s="3"/>
      <c r="G424" s="4"/>
      <c r="H424" s="121"/>
      <c r="I424" s="122"/>
      <c r="J424" s="121"/>
      <c r="K424" s="2"/>
      <c r="L424" s="2"/>
      <c r="M424" s="2"/>
      <c r="N424" s="2"/>
      <c r="O424" s="2"/>
      <c r="P424" s="2"/>
    </row>
    <row r="425" spans="1:16" ht="24.75" customHeight="1">
      <c r="A425" s="1"/>
      <c r="B425" s="2"/>
      <c r="C425" s="1"/>
      <c r="D425" s="3"/>
      <c r="E425" s="3"/>
      <c r="F425" s="3"/>
      <c r="G425" s="4"/>
      <c r="H425" s="121"/>
      <c r="I425" s="122"/>
      <c r="J425" s="121"/>
      <c r="K425" s="2"/>
      <c r="L425" s="2"/>
      <c r="M425" s="2"/>
      <c r="N425" s="2"/>
      <c r="O425" s="2"/>
      <c r="P425" s="2"/>
    </row>
    <row r="426" spans="1:16" ht="24.75" customHeight="1">
      <c r="A426" s="1"/>
      <c r="B426" s="2"/>
      <c r="C426" s="1"/>
      <c r="D426" s="3"/>
      <c r="E426" s="3"/>
      <c r="F426" s="3"/>
      <c r="G426" s="4"/>
      <c r="H426" s="121"/>
      <c r="I426" s="122"/>
      <c r="J426" s="121"/>
      <c r="K426" s="2"/>
      <c r="L426" s="2"/>
      <c r="M426" s="2"/>
      <c r="N426" s="2"/>
      <c r="O426" s="2"/>
      <c r="P426" s="2"/>
    </row>
    <row r="427" spans="1:16" ht="24.75" customHeight="1">
      <c r="A427" s="1"/>
      <c r="B427" s="2"/>
      <c r="C427" s="1"/>
      <c r="D427" s="3"/>
      <c r="E427" s="3"/>
      <c r="F427" s="3"/>
      <c r="G427" s="4"/>
      <c r="H427" s="121"/>
      <c r="I427" s="122"/>
      <c r="J427" s="121"/>
      <c r="K427" s="2"/>
      <c r="L427" s="2"/>
      <c r="M427" s="2"/>
      <c r="N427" s="2"/>
      <c r="O427" s="2"/>
      <c r="P427" s="2"/>
    </row>
    <row r="428" spans="1:16" ht="24.75" customHeight="1">
      <c r="A428" s="1"/>
      <c r="B428" s="2"/>
      <c r="C428" s="1"/>
      <c r="D428" s="3"/>
      <c r="E428" s="3"/>
      <c r="F428" s="3"/>
      <c r="G428" s="4"/>
      <c r="H428" s="121"/>
      <c r="I428" s="122"/>
      <c r="J428" s="121"/>
      <c r="K428" s="2"/>
      <c r="L428" s="2"/>
      <c r="M428" s="2"/>
      <c r="N428" s="2"/>
      <c r="O428" s="2"/>
      <c r="P428" s="2"/>
    </row>
    <row r="429" spans="1:16" ht="24.75" customHeight="1">
      <c r="A429" s="1"/>
      <c r="B429" s="2"/>
      <c r="C429" s="1"/>
      <c r="D429" s="3"/>
      <c r="E429" s="3"/>
      <c r="F429" s="3"/>
      <c r="G429" s="4"/>
      <c r="H429" s="121"/>
      <c r="I429" s="122"/>
      <c r="J429" s="121"/>
      <c r="K429" s="2"/>
      <c r="L429" s="2"/>
      <c r="M429" s="2"/>
      <c r="N429" s="2"/>
      <c r="O429" s="2"/>
      <c r="P429" s="2"/>
    </row>
    <row r="430" spans="1:16" ht="24.75" customHeight="1">
      <c r="A430" s="1"/>
      <c r="B430" s="2"/>
      <c r="C430" s="1"/>
      <c r="D430" s="3"/>
      <c r="E430" s="3"/>
      <c r="F430" s="3"/>
      <c r="G430" s="4"/>
      <c r="H430" s="121"/>
      <c r="I430" s="122"/>
      <c r="J430" s="121"/>
      <c r="K430" s="2"/>
      <c r="L430" s="2"/>
      <c r="M430" s="2"/>
      <c r="N430" s="2"/>
      <c r="O430" s="2"/>
      <c r="P430" s="2"/>
    </row>
    <row r="431" spans="1:16" ht="24.75" customHeight="1">
      <c r="A431" s="1"/>
      <c r="B431" s="2"/>
      <c r="C431" s="1"/>
      <c r="D431" s="3"/>
      <c r="E431" s="3"/>
      <c r="F431" s="3"/>
      <c r="G431" s="4"/>
      <c r="H431" s="121"/>
      <c r="I431" s="122"/>
      <c r="J431" s="121"/>
      <c r="K431" s="2"/>
      <c r="L431" s="2"/>
      <c r="M431" s="2"/>
      <c r="N431" s="2"/>
      <c r="O431" s="2"/>
      <c r="P431" s="2"/>
    </row>
    <row r="432" spans="1:16" ht="24.75" customHeight="1">
      <c r="A432" s="1"/>
      <c r="B432" s="2"/>
      <c r="C432" s="1"/>
      <c r="D432" s="3"/>
      <c r="E432" s="3"/>
      <c r="F432" s="3"/>
      <c r="G432" s="4"/>
      <c r="H432" s="121"/>
      <c r="I432" s="122"/>
      <c r="J432" s="121"/>
      <c r="K432" s="2"/>
      <c r="L432" s="2"/>
      <c r="M432" s="2"/>
      <c r="N432" s="2"/>
      <c r="O432" s="2"/>
      <c r="P432" s="2"/>
    </row>
    <row r="433" spans="1:16" ht="24.75" customHeight="1">
      <c r="A433" s="1"/>
      <c r="B433" s="2"/>
      <c r="C433" s="1"/>
      <c r="D433" s="3"/>
      <c r="E433" s="3"/>
      <c r="F433" s="3"/>
      <c r="G433" s="4"/>
      <c r="H433" s="121"/>
      <c r="I433" s="122"/>
      <c r="J433" s="121"/>
      <c r="K433" s="2"/>
      <c r="L433" s="2"/>
      <c r="M433" s="2"/>
      <c r="N433" s="2"/>
      <c r="O433" s="2"/>
      <c r="P433" s="2"/>
    </row>
    <row r="434" spans="1:16" ht="24.75" customHeight="1">
      <c r="A434" s="1"/>
      <c r="B434" s="2"/>
      <c r="C434" s="1"/>
      <c r="D434" s="3"/>
      <c r="E434" s="3"/>
      <c r="F434" s="3"/>
      <c r="G434" s="4"/>
      <c r="H434" s="121"/>
      <c r="I434" s="122"/>
      <c r="J434" s="121"/>
      <c r="K434" s="2"/>
      <c r="L434" s="2"/>
      <c r="M434" s="2"/>
      <c r="N434" s="2"/>
      <c r="O434" s="2"/>
      <c r="P434" s="2"/>
    </row>
    <row r="435" spans="1:16" ht="24.75" customHeight="1">
      <c r="A435" s="1"/>
      <c r="B435" s="2"/>
      <c r="C435" s="1"/>
      <c r="D435" s="3"/>
      <c r="E435" s="3"/>
      <c r="F435" s="3"/>
      <c r="G435" s="4"/>
      <c r="H435" s="121"/>
      <c r="I435" s="122"/>
      <c r="J435" s="121"/>
      <c r="K435" s="2"/>
      <c r="L435" s="2"/>
      <c r="M435" s="2"/>
      <c r="N435" s="2"/>
      <c r="O435" s="2"/>
      <c r="P435" s="2"/>
    </row>
    <row r="436" spans="1:16" ht="24.75" customHeight="1">
      <c r="A436" s="1"/>
      <c r="B436" s="2"/>
      <c r="C436" s="1"/>
      <c r="D436" s="3"/>
      <c r="E436" s="3"/>
      <c r="F436" s="3"/>
      <c r="G436" s="4"/>
      <c r="H436" s="121"/>
      <c r="I436" s="122"/>
      <c r="J436" s="121"/>
      <c r="K436" s="2"/>
      <c r="L436" s="2"/>
      <c r="M436" s="2"/>
      <c r="N436" s="2"/>
      <c r="O436" s="2"/>
      <c r="P436" s="2"/>
    </row>
    <row r="437" spans="1:16" ht="24.75" customHeight="1">
      <c r="A437" s="1"/>
      <c r="B437" s="2"/>
      <c r="C437" s="1"/>
      <c r="D437" s="3"/>
      <c r="E437" s="3"/>
      <c r="F437" s="3"/>
      <c r="G437" s="4"/>
      <c r="H437" s="121"/>
      <c r="I437" s="122"/>
      <c r="J437" s="121"/>
      <c r="K437" s="2"/>
      <c r="L437" s="2"/>
      <c r="M437" s="2"/>
      <c r="N437" s="2"/>
      <c r="O437" s="2"/>
      <c r="P437" s="2"/>
    </row>
    <row r="438" spans="1:16" ht="24.75" customHeight="1">
      <c r="A438" s="1"/>
      <c r="B438" s="2"/>
      <c r="C438" s="1"/>
      <c r="D438" s="3"/>
      <c r="E438" s="3"/>
      <c r="F438" s="3"/>
      <c r="G438" s="4"/>
      <c r="H438" s="121"/>
      <c r="I438" s="122"/>
      <c r="J438" s="121"/>
      <c r="K438" s="2"/>
      <c r="L438" s="2"/>
      <c r="M438" s="2"/>
      <c r="N438" s="2"/>
      <c r="O438" s="2"/>
      <c r="P438" s="2"/>
    </row>
    <row r="439" spans="1:16" ht="24.75" customHeight="1">
      <c r="A439" s="1"/>
      <c r="B439" s="2"/>
      <c r="C439" s="1"/>
      <c r="D439" s="3"/>
      <c r="E439" s="3"/>
      <c r="F439" s="3"/>
      <c r="G439" s="4"/>
      <c r="H439" s="121"/>
      <c r="I439" s="122"/>
      <c r="J439" s="121"/>
      <c r="K439" s="2"/>
      <c r="L439" s="2"/>
      <c r="M439" s="2"/>
      <c r="N439" s="2"/>
      <c r="O439" s="2"/>
      <c r="P439" s="2"/>
    </row>
    <row r="440" spans="1:16" ht="24.75" customHeight="1">
      <c r="A440" s="1"/>
      <c r="B440" s="2"/>
      <c r="C440" s="1"/>
      <c r="D440" s="3"/>
      <c r="E440" s="3"/>
      <c r="F440" s="3"/>
      <c r="G440" s="4"/>
      <c r="H440" s="121"/>
      <c r="I440" s="122"/>
      <c r="J440" s="121"/>
      <c r="K440" s="2"/>
      <c r="L440" s="2"/>
      <c r="M440" s="2"/>
      <c r="N440" s="2"/>
      <c r="O440" s="2"/>
      <c r="P440" s="2"/>
    </row>
    <row r="441" spans="1:16" ht="24.75" customHeight="1">
      <c r="A441" s="1"/>
      <c r="B441" s="2"/>
      <c r="C441" s="1"/>
      <c r="D441" s="3"/>
      <c r="E441" s="3"/>
      <c r="F441" s="3"/>
      <c r="G441" s="4"/>
      <c r="H441" s="121"/>
      <c r="I441" s="122"/>
      <c r="J441" s="121"/>
      <c r="K441" s="2"/>
      <c r="L441" s="2"/>
      <c r="M441" s="2"/>
      <c r="N441" s="2"/>
      <c r="O441" s="2"/>
      <c r="P441" s="2"/>
    </row>
    <row r="442" spans="1:16" ht="24.75" customHeight="1">
      <c r="A442" s="1"/>
      <c r="B442" s="2"/>
      <c r="C442" s="1"/>
      <c r="D442" s="3"/>
      <c r="E442" s="3"/>
      <c r="F442" s="3"/>
      <c r="G442" s="4"/>
      <c r="H442" s="121"/>
      <c r="I442" s="122"/>
      <c r="J442" s="121"/>
      <c r="K442" s="2"/>
      <c r="L442" s="2"/>
      <c r="M442" s="2"/>
      <c r="N442" s="2"/>
      <c r="O442" s="2"/>
      <c r="P442" s="2"/>
    </row>
    <row r="443" spans="1:16" ht="24.75" customHeight="1">
      <c r="A443" s="1"/>
      <c r="B443" s="2"/>
      <c r="C443" s="1"/>
      <c r="D443" s="3"/>
      <c r="E443" s="3"/>
      <c r="F443" s="3"/>
      <c r="G443" s="4"/>
      <c r="H443" s="121"/>
      <c r="I443" s="122"/>
      <c r="J443" s="121"/>
      <c r="K443" s="2"/>
      <c r="L443" s="2"/>
      <c r="M443" s="2"/>
      <c r="N443" s="2"/>
      <c r="O443" s="2"/>
      <c r="P443" s="2"/>
    </row>
    <row r="444" spans="1:16" ht="24.75" customHeight="1">
      <c r="A444" s="1"/>
      <c r="B444" s="2"/>
      <c r="C444" s="1"/>
      <c r="D444" s="3"/>
      <c r="E444" s="3"/>
      <c r="F444" s="3"/>
      <c r="G444" s="4"/>
      <c r="H444" s="121"/>
      <c r="I444" s="122"/>
      <c r="J444" s="121"/>
      <c r="K444" s="2"/>
      <c r="L444" s="2"/>
      <c r="M444" s="2"/>
      <c r="N444" s="2"/>
      <c r="O444" s="2"/>
      <c r="P444" s="2"/>
    </row>
    <row r="445" spans="1:16" ht="24.75" customHeight="1">
      <c r="A445" s="1"/>
      <c r="B445" s="2"/>
      <c r="C445" s="1"/>
      <c r="D445" s="3"/>
      <c r="E445" s="3"/>
      <c r="F445" s="3"/>
      <c r="G445" s="4"/>
      <c r="H445" s="121"/>
      <c r="I445" s="122"/>
      <c r="J445" s="121"/>
      <c r="K445" s="2"/>
      <c r="L445" s="2"/>
      <c r="M445" s="2"/>
      <c r="N445" s="2"/>
      <c r="O445" s="2"/>
      <c r="P445" s="2"/>
    </row>
    <row r="446" spans="1:16" ht="24.75" customHeight="1">
      <c r="A446" s="1"/>
      <c r="B446" s="2"/>
      <c r="C446" s="1"/>
      <c r="D446" s="3"/>
      <c r="E446" s="3"/>
      <c r="F446" s="3"/>
      <c r="G446" s="4"/>
      <c r="H446" s="121"/>
      <c r="I446" s="122"/>
      <c r="J446" s="121"/>
      <c r="K446" s="2"/>
      <c r="L446" s="2"/>
      <c r="M446" s="2"/>
      <c r="N446" s="2"/>
      <c r="O446" s="2"/>
      <c r="P446" s="2"/>
    </row>
    <row r="447" spans="1:16" ht="24.75" customHeight="1">
      <c r="A447" s="1"/>
      <c r="B447" s="2"/>
      <c r="C447" s="1"/>
      <c r="D447" s="3"/>
      <c r="E447" s="3"/>
      <c r="F447" s="3"/>
      <c r="G447" s="4"/>
      <c r="H447" s="121"/>
      <c r="I447" s="122"/>
      <c r="J447" s="121"/>
      <c r="K447" s="2"/>
      <c r="L447" s="2"/>
      <c r="M447" s="2"/>
      <c r="N447" s="2"/>
      <c r="O447" s="2"/>
      <c r="P447" s="2"/>
    </row>
    <row r="448" spans="1:16" ht="24.75" customHeight="1">
      <c r="A448" s="1"/>
      <c r="B448" s="2"/>
      <c r="C448" s="1"/>
      <c r="D448" s="3"/>
      <c r="E448" s="3"/>
      <c r="F448" s="3"/>
      <c r="G448" s="4"/>
      <c r="H448" s="121"/>
      <c r="I448" s="122"/>
      <c r="J448" s="121"/>
      <c r="K448" s="2"/>
      <c r="L448" s="2"/>
      <c r="M448" s="2"/>
      <c r="N448" s="2"/>
      <c r="O448" s="2"/>
      <c r="P448" s="2"/>
    </row>
    <row r="449" spans="1:16" ht="24.75" customHeight="1">
      <c r="A449" s="1"/>
      <c r="B449" s="2"/>
      <c r="C449" s="1"/>
      <c r="D449" s="3"/>
      <c r="E449" s="3"/>
      <c r="F449" s="3"/>
      <c r="G449" s="4"/>
      <c r="H449" s="121"/>
      <c r="I449" s="122"/>
      <c r="J449" s="121"/>
      <c r="K449" s="2"/>
      <c r="L449" s="2"/>
      <c r="M449" s="2"/>
      <c r="N449" s="2"/>
      <c r="O449" s="2"/>
      <c r="P449" s="2"/>
    </row>
    <row r="450" spans="1:16" ht="24.75" customHeight="1">
      <c r="A450" s="1"/>
      <c r="B450" s="2"/>
      <c r="C450" s="1"/>
      <c r="D450" s="3"/>
      <c r="E450" s="3"/>
      <c r="F450" s="3"/>
      <c r="G450" s="4"/>
      <c r="H450" s="121"/>
      <c r="I450" s="122"/>
      <c r="J450" s="121"/>
      <c r="K450" s="2"/>
      <c r="L450" s="2"/>
      <c r="M450" s="2"/>
      <c r="N450" s="2"/>
      <c r="O450" s="2"/>
      <c r="P450" s="2"/>
    </row>
    <row r="451" spans="1:16" ht="24.75" customHeight="1">
      <c r="A451" s="1"/>
      <c r="B451" s="2"/>
      <c r="C451" s="1"/>
      <c r="D451" s="3"/>
      <c r="E451" s="3"/>
      <c r="F451" s="3"/>
      <c r="G451" s="4"/>
      <c r="H451" s="121"/>
      <c r="I451" s="122"/>
      <c r="J451" s="121"/>
      <c r="K451" s="2"/>
      <c r="L451" s="2"/>
      <c r="M451" s="2"/>
      <c r="N451" s="2"/>
      <c r="O451" s="2"/>
      <c r="P451" s="2"/>
    </row>
    <row r="452" spans="1:16" ht="24.75" customHeight="1">
      <c r="A452" s="1"/>
      <c r="B452" s="2"/>
      <c r="C452" s="1"/>
      <c r="D452" s="3"/>
      <c r="E452" s="3"/>
      <c r="F452" s="3"/>
      <c r="G452" s="4"/>
      <c r="H452" s="121"/>
      <c r="I452" s="122"/>
      <c r="J452" s="121"/>
      <c r="K452" s="2"/>
      <c r="L452" s="2"/>
      <c r="M452" s="2"/>
      <c r="N452" s="2"/>
      <c r="O452" s="2"/>
      <c r="P452" s="2"/>
    </row>
    <row r="453" spans="1:16" ht="24.75" customHeight="1">
      <c r="A453" s="1"/>
      <c r="B453" s="2"/>
      <c r="C453" s="1"/>
      <c r="D453" s="3"/>
      <c r="E453" s="3"/>
      <c r="F453" s="3"/>
      <c r="G453" s="4"/>
      <c r="H453" s="121"/>
      <c r="I453" s="122"/>
      <c r="J453" s="121"/>
      <c r="K453" s="2"/>
      <c r="L453" s="2"/>
      <c r="M453" s="2"/>
      <c r="N453" s="2"/>
      <c r="O453" s="2"/>
      <c r="P453" s="2"/>
    </row>
    <row r="454" spans="1:16" ht="24.75" customHeight="1">
      <c r="A454" s="1"/>
      <c r="B454" s="2"/>
      <c r="C454" s="1"/>
      <c r="D454" s="3"/>
      <c r="E454" s="3"/>
      <c r="F454" s="3"/>
      <c r="G454" s="4"/>
      <c r="H454" s="121"/>
      <c r="I454" s="122"/>
      <c r="J454" s="121"/>
      <c r="K454" s="2"/>
      <c r="L454" s="2"/>
      <c r="M454" s="2"/>
      <c r="N454" s="2"/>
      <c r="O454" s="2"/>
      <c r="P454" s="2"/>
    </row>
    <row r="455" spans="1:16" ht="24.75" customHeight="1">
      <c r="A455" s="1"/>
      <c r="B455" s="2"/>
      <c r="C455" s="1"/>
      <c r="D455" s="3"/>
      <c r="E455" s="3"/>
      <c r="F455" s="3"/>
      <c r="G455" s="4"/>
      <c r="H455" s="121"/>
      <c r="I455" s="122"/>
      <c r="J455" s="121"/>
      <c r="K455" s="2"/>
      <c r="L455" s="2"/>
      <c r="M455" s="2"/>
      <c r="N455" s="2"/>
      <c r="O455" s="2"/>
      <c r="P455" s="2"/>
    </row>
    <row r="456" spans="1:16" ht="24.75" customHeight="1">
      <c r="A456" s="1"/>
      <c r="B456" s="2"/>
      <c r="C456" s="1"/>
      <c r="D456" s="3"/>
      <c r="E456" s="3"/>
      <c r="F456" s="3"/>
      <c r="G456" s="4"/>
      <c r="H456" s="121"/>
      <c r="I456" s="122"/>
      <c r="J456" s="121"/>
      <c r="K456" s="2"/>
      <c r="L456" s="2"/>
      <c r="M456" s="2"/>
      <c r="N456" s="2"/>
      <c r="O456" s="2"/>
      <c r="P456" s="2"/>
    </row>
    <row r="457" spans="1:16" ht="24.75" customHeight="1">
      <c r="A457" s="1"/>
      <c r="B457" s="2"/>
      <c r="C457" s="1"/>
      <c r="D457" s="3"/>
      <c r="E457" s="3"/>
      <c r="F457" s="3"/>
      <c r="G457" s="4"/>
      <c r="H457" s="121"/>
      <c r="I457" s="122"/>
      <c r="J457" s="121"/>
      <c r="K457" s="2"/>
      <c r="L457" s="2"/>
      <c r="M457" s="2"/>
      <c r="N457" s="2"/>
      <c r="O457" s="2"/>
      <c r="P457" s="2"/>
    </row>
    <row r="458" spans="1:16" ht="24.75" customHeight="1">
      <c r="A458" s="1"/>
      <c r="B458" s="2"/>
      <c r="C458" s="1"/>
      <c r="D458" s="3"/>
      <c r="E458" s="3"/>
      <c r="F458" s="3"/>
      <c r="G458" s="4"/>
      <c r="H458" s="121"/>
      <c r="I458" s="122"/>
      <c r="J458" s="121"/>
      <c r="K458" s="2"/>
      <c r="L458" s="2"/>
      <c r="M458" s="2"/>
      <c r="N458" s="2"/>
      <c r="O458" s="2"/>
      <c r="P458" s="2"/>
    </row>
    <row r="459" spans="1:16" ht="24.75" customHeight="1">
      <c r="A459" s="1"/>
      <c r="B459" s="2"/>
      <c r="C459" s="1"/>
      <c r="D459" s="3"/>
      <c r="E459" s="3"/>
      <c r="F459" s="3"/>
      <c r="G459" s="4"/>
      <c r="H459" s="121"/>
      <c r="I459" s="122"/>
      <c r="J459" s="121"/>
      <c r="K459" s="2"/>
      <c r="L459" s="2"/>
      <c r="M459" s="2"/>
      <c r="N459" s="2"/>
      <c r="O459" s="2"/>
      <c r="P459" s="2"/>
    </row>
    <row r="460" spans="1:16" ht="24.75" customHeight="1">
      <c r="A460" s="1"/>
      <c r="B460" s="2"/>
      <c r="C460" s="1"/>
      <c r="D460" s="3"/>
      <c r="E460" s="3"/>
      <c r="F460" s="3"/>
      <c r="G460" s="4"/>
      <c r="H460" s="121"/>
      <c r="I460" s="122"/>
      <c r="J460" s="121"/>
      <c r="K460" s="2"/>
      <c r="L460" s="2"/>
      <c r="M460" s="2"/>
      <c r="N460" s="2"/>
      <c r="O460" s="2"/>
      <c r="P460" s="2"/>
    </row>
    <row r="461" spans="1:16" ht="24.75" customHeight="1">
      <c r="A461" s="1"/>
      <c r="B461" s="2"/>
      <c r="C461" s="1"/>
      <c r="D461" s="3"/>
      <c r="E461" s="3"/>
      <c r="F461" s="3"/>
      <c r="G461" s="4"/>
      <c r="H461" s="121"/>
      <c r="I461" s="122"/>
      <c r="J461" s="121"/>
      <c r="K461" s="2"/>
      <c r="L461" s="2"/>
      <c r="M461" s="2"/>
      <c r="N461" s="2"/>
      <c r="O461" s="2"/>
      <c r="P461" s="2"/>
    </row>
    <row r="462" spans="1:16" ht="24.75" customHeight="1">
      <c r="A462" s="1"/>
      <c r="B462" s="2"/>
      <c r="C462" s="1"/>
      <c r="D462" s="3"/>
      <c r="E462" s="3"/>
      <c r="F462" s="3"/>
      <c r="G462" s="4"/>
      <c r="H462" s="121"/>
      <c r="I462" s="122"/>
      <c r="J462" s="121"/>
      <c r="K462" s="2"/>
      <c r="L462" s="2"/>
      <c r="M462" s="2"/>
      <c r="N462" s="2"/>
      <c r="O462" s="2"/>
      <c r="P462" s="2"/>
    </row>
    <row r="463" spans="1:16" ht="24.75" customHeight="1">
      <c r="A463" s="1"/>
      <c r="B463" s="2"/>
      <c r="C463" s="1"/>
      <c r="D463" s="3"/>
      <c r="E463" s="3"/>
      <c r="F463" s="3"/>
      <c r="G463" s="4"/>
      <c r="H463" s="121"/>
      <c r="I463" s="122"/>
      <c r="J463" s="121"/>
      <c r="K463" s="2"/>
      <c r="L463" s="2"/>
      <c r="M463" s="2"/>
      <c r="N463" s="2"/>
      <c r="O463" s="2"/>
      <c r="P463" s="2"/>
    </row>
    <row r="464" spans="1:16" ht="24.75" customHeight="1">
      <c r="A464" s="1"/>
      <c r="B464" s="2"/>
      <c r="C464" s="1"/>
      <c r="D464" s="3"/>
      <c r="E464" s="3"/>
      <c r="F464" s="3"/>
      <c r="G464" s="4"/>
      <c r="H464" s="121"/>
      <c r="I464" s="122"/>
      <c r="J464" s="121"/>
      <c r="K464" s="2"/>
      <c r="L464" s="2"/>
      <c r="M464" s="2"/>
      <c r="N464" s="2"/>
      <c r="O464" s="2"/>
      <c r="P464" s="2"/>
    </row>
    <row r="465" spans="1:16" ht="24.75" customHeight="1">
      <c r="A465" s="1"/>
      <c r="B465" s="2"/>
      <c r="C465" s="1"/>
      <c r="D465" s="3"/>
      <c r="E465" s="3"/>
      <c r="F465" s="3"/>
      <c r="G465" s="4"/>
      <c r="H465" s="121"/>
      <c r="I465" s="122"/>
      <c r="J465" s="121"/>
      <c r="K465" s="2"/>
      <c r="L465" s="2"/>
      <c r="M465" s="2"/>
      <c r="N465" s="2"/>
      <c r="O465" s="2"/>
      <c r="P465" s="2"/>
    </row>
    <row r="466" spans="1:16" ht="24.75" customHeight="1">
      <c r="A466" s="1"/>
      <c r="B466" s="2"/>
      <c r="C466" s="1"/>
      <c r="D466" s="3"/>
      <c r="E466" s="3"/>
      <c r="F466" s="3"/>
      <c r="G466" s="4"/>
      <c r="H466" s="121"/>
      <c r="I466" s="122"/>
      <c r="J466" s="121"/>
      <c r="K466" s="2"/>
      <c r="L466" s="2"/>
      <c r="M466" s="2"/>
      <c r="N466" s="2"/>
      <c r="O466" s="2"/>
      <c r="P466" s="2"/>
    </row>
    <row r="467" spans="1:16" ht="24.75" customHeight="1">
      <c r="A467" s="1"/>
      <c r="B467" s="2"/>
      <c r="C467" s="1"/>
      <c r="D467" s="3"/>
      <c r="E467" s="3"/>
      <c r="F467" s="3"/>
      <c r="G467" s="4"/>
      <c r="H467" s="121"/>
      <c r="I467" s="122"/>
      <c r="J467" s="121"/>
      <c r="K467" s="2"/>
      <c r="L467" s="2"/>
      <c r="M467" s="2"/>
      <c r="N467" s="2"/>
      <c r="O467" s="2"/>
      <c r="P467" s="2"/>
    </row>
    <row r="468" spans="1:16" ht="24.75" customHeight="1">
      <c r="A468" s="1"/>
      <c r="B468" s="2"/>
      <c r="C468" s="1"/>
      <c r="D468" s="3"/>
      <c r="E468" s="3"/>
      <c r="F468" s="3"/>
      <c r="G468" s="4"/>
      <c r="H468" s="121"/>
      <c r="I468" s="122"/>
      <c r="J468" s="121"/>
      <c r="K468" s="2"/>
      <c r="L468" s="2"/>
      <c r="M468" s="2"/>
      <c r="N468" s="2"/>
      <c r="O468" s="2"/>
      <c r="P468" s="2"/>
    </row>
    <row r="469" spans="1:16" ht="24.75" customHeight="1">
      <c r="A469" s="1"/>
      <c r="B469" s="2"/>
      <c r="C469" s="1"/>
      <c r="D469" s="3"/>
      <c r="E469" s="3"/>
      <c r="F469" s="3"/>
      <c r="G469" s="4"/>
      <c r="H469" s="121"/>
      <c r="I469" s="122"/>
      <c r="J469" s="121"/>
      <c r="K469" s="2"/>
      <c r="L469" s="2"/>
      <c r="M469" s="2"/>
      <c r="N469" s="2"/>
      <c r="O469" s="2"/>
      <c r="P469" s="2"/>
    </row>
    <row r="470" spans="1:16" ht="24.75" customHeight="1">
      <c r="A470" s="1"/>
      <c r="B470" s="2"/>
      <c r="C470" s="1"/>
      <c r="D470" s="3"/>
      <c r="E470" s="3"/>
      <c r="F470" s="3"/>
      <c r="G470" s="4"/>
      <c r="H470" s="121"/>
      <c r="I470" s="122"/>
      <c r="J470" s="121"/>
      <c r="K470" s="2"/>
      <c r="L470" s="2"/>
      <c r="M470" s="2"/>
      <c r="N470" s="2"/>
      <c r="O470" s="2"/>
      <c r="P470" s="2"/>
    </row>
    <row r="471" spans="1:16" ht="24.75" customHeight="1">
      <c r="A471" s="1"/>
      <c r="B471" s="2"/>
      <c r="C471" s="1"/>
      <c r="D471" s="3"/>
      <c r="E471" s="3"/>
      <c r="F471" s="3"/>
      <c r="G471" s="4"/>
      <c r="H471" s="121"/>
      <c r="I471" s="122"/>
      <c r="J471" s="121"/>
      <c r="K471" s="2"/>
      <c r="L471" s="2"/>
      <c r="M471" s="2"/>
      <c r="N471" s="2"/>
      <c r="O471" s="2"/>
      <c r="P471" s="2"/>
    </row>
    <row r="472" spans="1:16" ht="24.75" customHeight="1">
      <c r="A472" s="1"/>
      <c r="B472" s="2"/>
      <c r="C472" s="1"/>
      <c r="D472" s="3"/>
      <c r="E472" s="3"/>
      <c r="F472" s="3"/>
      <c r="G472" s="4"/>
      <c r="H472" s="121"/>
      <c r="I472" s="122"/>
      <c r="J472" s="121"/>
      <c r="K472" s="2"/>
      <c r="L472" s="2"/>
      <c r="M472" s="2"/>
      <c r="N472" s="2"/>
      <c r="O472" s="2"/>
      <c r="P472" s="2"/>
    </row>
    <row r="473" spans="1:16" ht="24.75" customHeight="1">
      <c r="A473" s="1"/>
      <c r="B473" s="2"/>
      <c r="C473" s="1"/>
      <c r="D473" s="3"/>
      <c r="E473" s="3"/>
      <c r="F473" s="3"/>
      <c r="G473" s="4"/>
      <c r="H473" s="121"/>
      <c r="I473" s="122"/>
      <c r="J473" s="121"/>
      <c r="K473" s="2"/>
      <c r="L473" s="2"/>
      <c r="M473" s="2"/>
      <c r="N473" s="2"/>
      <c r="O473" s="2"/>
      <c r="P473" s="2"/>
    </row>
    <row r="474" spans="1:16" ht="24.75" customHeight="1">
      <c r="A474" s="1"/>
      <c r="B474" s="2"/>
      <c r="C474" s="1"/>
      <c r="D474" s="3"/>
      <c r="E474" s="3"/>
      <c r="F474" s="3"/>
      <c r="G474" s="4"/>
      <c r="H474" s="121"/>
      <c r="I474" s="122"/>
      <c r="J474" s="121"/>
      <c r="K474" s="2"/>
      <c r="L474" s="2"/>
      <c r="M474" s="2"/>
      <c r="N474" s="2"/>
      <c r="O474" s="2"/>
      <c r="P474" s="2"/>
    </row>
    <row r="475" spans="1:16" ht="24.75" customHeight="1">
      <c r="A475" s="1"/>
      <c r="B475" s="2"/>
      <c r="C475" s="1"/>
      <c r="D475" s="3"/>
      <c r="E475" s="3"/>
      <c r="F475" s="3"/>
      <c r="G475" s="4"/>
      <c r="H475" s="121"/>
      <c r="I475" s="122"/>
      <c r="J475" s="121"/>
      <c r="K475" s="2"/>
      <c r="L475" s="2"/>
      <c r="M475" s="2"/>
      <c r="N475" s="2"/>
      <c r="O475" s="2"/>
      <c r="P475" s="2"/>
    </row>
    <row r="476" spans="1:16" ht="24.75" customHeight="1">
      <c r="A476" s="1"/>
      <c r="B476" s="2"/>
      <c r="C476" s="1"/>
      <c r="D476" s="3"/>
      <c r="E476" s="3"/>
      <c r="F476" s="3"/>
      <c r="G476" s="4"/>
      <c r="H476" s="121"/>
      <c r="I476" s="122"/>
      <c r="J476" s="121"/>
      <c r="K476" s="2"/>
      <c r="L476" s="2"/>
      <c r="M476" s="2"/>
      <c r="N476" s="2"/>
      <c r="O476" s="2"/>
      <c r="P476" s="2"/>
    </row>
    <row r="477" spans="1:16" ht="24.75" customHeight="1">
      <c r="A477" s="1"/>
      <c r="B477" s="2"/>
      <c r="C477" s="1"/>
      <c r="D477" s="3"/>
      <c r="E477" s="3"/>
      <c r="F477" s="3"/>
      <c r="G477" s="4"/>
      <c r="H477" s="121"/>
      <c r="I477" s="122"/>
      <c r="J477" s="121"/>
      <c r="K477" s="2"/>
      <c r="L477" s="2"/>
      <c r="M477" s="2"/>
      <c r="N477" s="2"/>
      <c r="O477" s="2"/>
      <c r="P477" s="2"/>
    </row>
    <row r="478" spans="1:16" ht="24.75" customHeight="1">
      <c r="A478" s="1"/>
      <c r="B478" s="2"/>
      <c r="C478" s="1"/>
      <c r="D478" s="3"/>
      <c r="E478" s="3"/>
      <c r="F478" s="3"/>
      <c r="G478" s="4"/>
      <c r="H478" s="121"/>
      <c r="I478" s="122"/>
      <c r="J478" s="121"/>
      <c r="K478" s="2"/>
      <c r="L478" s="2"/>
      <c r="M478" s="2"/>
      <c r="N478" s="2"/>
      <c r="O478" s="2"/>
      <c r="P478" s="2"/>
    </row>
    <row r="479" spans="1:16" ht="24.75" customHeight="1">
      <c r="A479" s="1"/>
      <c r="B479" s="2"/>
      <c r="C479" s="1"/>
      <c r="D479" s="3"/>
      <c r="E479" s="3"/>
      <c r="F479" s="3"/>
      <c r="G479" s="4"/>
      <c r="H479" s="121"/>
      <c r="I479" s="122"/>
      <c r="J479" s="121"/>
      <c r="K479" s="2"/>
      <c r="L479" s="2"/>
      <c r="M479" s="2"/>
      <c r="N479" s="2"/>
      <c r="O479" s="2"/>
      <c r="P479" s="2"/>
    </row>
    <row r="480" spans="1:16" ht="24.75" customHeight="1">
      <c r="A480" s="1"/>
      <c r="B480" s="2"/>
      <c r="C480" s="1"/>
      <c r="D480" s="3"/>
      <c r="E480" s="3"/>
      <c r="F480" s="3"/>
      <c r="G480" s="4"/>
      <c r="H480" s="121"/>
      <c r="I480" s="122"/>
      <c r="J480" s="121"/>
      <c r="K480" s="2"/>
      <c r="L480" s="2"/>
      <c r="M480" s="2"/>
      <c r="N480" s="2"/>
      <c r="O480" s="2"/>
      <c r="P480" s="2"/>
    </row>
    <row r="481" spans="1:16" ht="24.75" customHeight="1">
      <c r="A481" s="1"/>
      <c r="B481" s="2"/>
      <c r="C481" s="1"/>
      <c r="D481" s="3"/>
      <c r="E481" s="3"/>
      <c r="F481" s="3"/>
      <c r="G481" s="4"/>
      <c r="H481" s="121"/>
      <c r="I481" s="122"/>
      <c r="J481" s="121"/>
      <c r="K481" s="2"/>
      <c r="L481" s="2"/>
      <c r="M481" s="2"/>
      <c r="N481" s="2"/>
      <c r="O481" s="2"/>
      <c r="P481" s="2"/>
    </row>
    <row r="482" spans="1:16" ht="24.75" customHeight="1">
      <c r="A482" s="1"/>
      <c r="B482" s="2"/>
      <c r="C482" s="1"/>
      <c r="D482" s="3"/>
      <c r="E482" s="3"/>
      <c r="F482" s="3"/>
      <c r="G482" s="4"/>
      <c r="H482" s="121"/>
      <c r="I482" s="122"/>
      <c r="J482" s="121"/>
      <c r="K482" s="2"/>
      <c r="L482" s="2"/>
      <c r="M482" s="2"/>
      <c r="N482" s="2"/>
      <c r="O482" s="2"/>
      <c r="P482" s="2"/>
    </row>
    <row r="483" spans="1:16" ht="24.75" customHeight="1">
      <c r="A483" s="1"/>
      <c r="B483" s="2"/>
      <c r="C483" s="1"/>
      <c r="D483" s="3"/>
      <c r="E483" s="3"/>
      <c r="F483" s="3"/>
      <c r="G483" s="4"/>
      <c r="H483" s="121"/>
      <c r="I483" s="122"/>
      <c r="J483" s="121"/>
      <c r="K483" s="2"/>
      <c r="L483" s="2"/>
      <c r="M483" s="2"/>
      <c r="N483" s="2"/>
      <c r="O483" s="2"/>
      <c r="P483" s="2"/>
    </row>
    <row r="484" spans="1:16" ht="24.75" customHeight="1">
      <c r="A484" s="1"/>
      <c r="B484" s="2"/>
      <c r="C484" s="1"/>
      <c r="D484" s="3"/>
      <c r="E484" s="3"/>
      <c r="F484" s="3"/>
      <c r="G484" s="4"/>
      <c r="H484" s="121"/>
      <c r="I484" s="122"/>
      <c r="J484" s="121"/>
      <c r="K484" s="2"/>
      <c r="L484" s="2"/>
      <c r="M484" s="2"/>
      <c r="N484" s="2"/>
      <c r="O484" s="2"/>
      <c r="P484" s="2"/>
    </row>
    <row r="485" spans="1:16" ht="24.75" customHeight="1">
      <c r="A485" s="1"/>
      <c r="B485" s="2"/>
      <c r="C485" s="1"/>
      <c r="D485" s="3"/>
      <c r="E485" s="3"/>
      <c r="F485" s="3"/>
      <c r="G485" s="4"/>
      <c r="H485" s="121"/>
      <c r="I485" s="122"/>
      <c r="J485" s="121"/>
      <c r="K485" s="2"/>
      <c r="L485" s="2"/>
      <c r="M485" s="2"/>
      <c r="N485" s="2"/>
      <c r="O485" s="2"/>
      <c r="P485" s="2"/>
    </row>
    <row r="486" spans="1:16" ht="24.75" customHeight="1">
      <c r="A486" s="1"/>
      <c r="B486" s="2"/>
      <c r="C486" s="1"/>
      <c r="D486" s="3"/>
      <c r="E486" s="3"/>
      <c r="F486" s="3"/>
      <c r="G486" s="4"/>
      <c r="H486" s="121"/>
      <c r="I486" s="122"/>
      <c r="J486" s="121"/>
      <c r="K486" s="2"/>
      <c r="L486" s="2"/>
      <c r="M486" s="2"/>
      <c r="N486" s="2"/>
      <c r="O486" s="2"/>
      <c r="P486" s="2"/>
    </row>
    <row r="487" spans="1:16" ht="24.75" customHeight="1">
      <c r="A487" s="1"/>
      <c r="B487" s="2"/>
      <c r="C487" s="1"/>
      <c r="D487" s="3"/>
      <c r="E487" s="3"/>
      <c r="F487" s="3"/>
      <c r="G487" s="4"/>
      <c r="H487" s="121"/>
      <c r="I487" s="122"/>
      <c r="J487" s="121"/>
      <c r="K487" s="2"/>
      <c r="L487" s="2"/>
      <c r="M487" s="2"/>
      <c r="N487" s="2"/>
      <c r="O487" s="2"/>
      <c r="P487" s="2"/>
    </row>
    <row r="488" spans="1:16" ht="24.75" customHeight="1">
      <c r="A488" s="1"/>
      <c r="B488" s="2"/>
      <c r="C488" s="1"/>
      <c r="D488" s="3"/>
      <c r="E488" s="3"/>
      <c r="F488" s="3"/>
      <c r="G488" s="4"/>
      <c r="H488" s="121"/>
      <c r="I488" s="122"/>
      <c r="J488" s="121"/>
      <c r="K488" s="2"/>
      <c r="L488" s="2"/>
      <c r="M488" s="2"/>
      <c r="N488" s="2"/>
      <c r="O488" s="2"/>
      <c r="P488" s="2"/>
    </row>
    <row r="489" spans="1:16" ht="24.75" customHeight="1">
      <c r="A489" s="1"/>
      <c r="B489" s="2"/>
      <c r="C489" s="1"/>
      <c r="D489" s="3"/>
      <c r="E489" s="3"/>
      <c r="F489" s="3"/>
      <c r="G489" s="4"/>
      <c r="H489" s="121"/>
      <c r="I489" s="122"/>
      <c r="J489" s="121"/>
      <c r="K489" s="2"/>
      <c r="L489" s="2"/>
      <c r="M489" s="2"/>
      <c r="N489" s="2"/>
      <c r="O489" s="2"/>
      <c r="P489" s="2"/>
    </row>
    <row r="490" spans="1:16" ht="24.75" customHeight="1">
      <c r="A490" s="1"/>
      <c r="B490" s="2"/>
      <c r="C490" s="1"/>
      <c r="D490" s="3"/>
      <c r="E490" s="3"/>
      <c r="F490" s="3"/>
      <c r="G490" s="4"/>
      <c r="H490" s="121"/>
      <c r="I490" s="122"/>
      <c r="J490" s="121"/>
      <c r="K490" s="2"/>
      <c r="L490" s="2"/>
      <c r="M490" s="2"/>
      <c r="N490" s="2"/>
      <c r="O490" s="2"/>
      <c r="P490" s="2"/>
    </row>
    <row r="491" spans="1:16" ht="24.75" customHeight="1">
      <c r="A491" s="1"/>
      <c r="B491" s="2"/>
      <c r="C491" s="1"/>
      <c r="D491" s="3"/>
      <c r="E491" s="3"/>
      <c r="F491" s="3"/>
      <c r="G491" s="4"/>
      <c r="H491" s="121"/>
      <c r="I491" s="122"/>
      <c r="J491" s="121"/>
      <c r="K491" s="2"/>
      <c r="L491" s="2"/>
      <c r="M491" s="2"/>
      <c r="N491" s="2"/>
      <c r="O491" s="2"/>
      <c r="P491" s="2"/>
    </row>
    <row r="492" spans="1:16" ht="24.75" customHeight="1">
      <c r="A492" s="1"/>
      <c r="B492" s="2"/>
      <c r="C492" s="1"/>
      <c r="D492" s="3"/>
      <c r="E492" s="3"/>
      <c r="F492" s="3"/>
      <c r="G492" s="4"/>
      <c r="H492" s="121"/>
      <c r="I492" s="122"/>
      <c r="J492" s="121"/>
      <c r="K492" s="2"/>
      <c r="L492" s="2"/>
      <c r="M492" s="2"/>
      <c r="N492" s="2"/>
      <c r="O492" s="2"/>
      <c r="P492" s="2"/>
    </row>
    <row r="493" spans="1:16" ht="24.75" customHeight="1">
      <c r="A493" s="1"/>
      <c r="B493" s="2"/>
      <c r="C493" s="1"/>
      <c r="D493" s="3"/>
      <c r="E493" s="3"/>
      <c r="F493" s="3"/>
      <c r="G493" s="4"/>
      <c r="H493" s="121"/>
      <c r="I493" s="122"/>
      <c r="J493" s="121"/>
      <c r="K493" s="2"/>
      <c r="L493" s="2"/>
      <c r="M493" s="2"/>
      <c r="N493" s="2"/>
      <c r="O493" s="2"/>
      <c r="P493" s="2"/>
    </row>
    <row r="494" spans="1:16" ht="24.75" customHeight="1">
      <c r="A494" s="1"/>
      <c r="B494" s="2"/>
      <c r="C494" s="1"/>
      <c r="D494" s="3"/>
      <c r="E494" s="3"/>
      <c r="F494" s="3"/>
      <c r="G494" s="4"/>
      <c r="H494" s="121"/>
      <c r="I494" s="122"/>
      <c r="J494" s="121"/>
      <c r="K494" s="2"/>
      <c r="L494" s="2"/>
      <c r="M494" s="2"/>
      <c r="N494" s="2"/>
      <c r="O494" s="2"/>
      <c r="P494" s="2"/>
    </row>
    <row r="495" spans="1:16" ht="24.75" customHeight="1">
      <c r="A495" s="1"/>
      <c r="B495" s="2"/>
      <c r="C495" s="1"/>
      <c r="D495" s="3"/>
      <c r="E495" s="3"/>
      <c r="F495" s="3"/>
      <c r="G495" s="4"/>
      <c r="H495" s="121"/>
      <c r="I495" s="122"/>
      <c r="J495" s="121"/>
      <c r="K495" s="2"/>
      <c r="L495" s="2"/>
      <c r="M495" s="2"/>
      <c r="N495" s="2"/>
      <c r="O495" s="2"/>
      <c r="P495" s="2"/>
    </row>
    <row r="496" spans="1:16" ht="24.75" customHeight="1">
      <c r="A496" s="1"/>
      <c r="B496" s="2"/>
      <c r="C496" s="1"/>
      <c r="D496" s="3"/>
      <c r="E496" s="3"/>
      <c r="F496" s="3"/>
      <c r="G496" s="4"/>
      <c r="H496" s="121"/>
      <c r="I496" s="122"/>
      <c r="J496" s="121"/>
      <c r="K496" s="2"/>
      <c r="L496" s="2"/>
      <c r="M496" s="2"/>
      <c r="N496" s="2"/>
      <c r="O496" s="2"/>
      <c r="P496" s="2"/>
    </row>
    <row r="497" spans="1:16" ht="24.75" customHeight="1">
      <c r="A497" s="1"/>
      <c r="B497" s="2"/>
      <c r="C497" s="1"/>
      <c r="D497" s="3"/>
      <c r="E497" s="3"/>
      <c r="F497" s="3"/>
      <c r="G497" s="4"/>
      <c r="H497" s="121"/>
      <c r="I497" s="122"/>
      <c r="J497" s="121"/>
      <c r="K497" s="2"/>
      <c r="L497" s="2"/>
      <c r="M497" s="2"/>
      <c r="N497" s="2"/>
      <c r="O497" s="2"/>
      <c r="P497" s="2"/>
    </row>
    <row r="498" spans="1:16" ht="24.75" customHeight="1">
      <c r="A498" s="1"/>
      <c r="B498" s="2"/>
      <c r="C498" s="1"/>
      <c r="D498" s="3"/>
      <c r="E498" s="3"/>
      <c r="F498" s="3"/>
      <c r="G498" s="4"/>
      <c r="H498" s="121"/>
      <c r="I498" s="122"/>
      <c r="J498" s="121"/>
      <c r="K498" s="2"/>
      <c r="L498" s="2"/>
      <c r="M498" s="2"/>
      <c r="N498" s="2"/>
      <c r="O498" s="2"/>
      <c r="P498" s="2"/>
    </row>
    <row r="499" spans="1:16" ht="24.75" customHeight="1">
      <c r="A499" s="1"/>
      <c r="B499" s="2"/>
      <c r="C499" s="1"/>
      <c r="D499" s="3"/>
      <c r="E499" s="3"/>
      <c r="F499" s="3"/>
      <c r="G499" s="4"/>
      <c r="H499" s="121"/>
      <c r="I499" s="122"/>
      <c r="J499" s="121"/>
      <c r="K499" s="2"/>
      <c r="L499" s="2"/>
      <c r="M499" s="2"/>
      <c r="N499" s="2"/>
      <c r="O499" s="2"/>
      <c r="P499" s="2"/>
    </row>
    <row r="500" spans="1:16" ht="24.75" customHeight="1">
      <c r="A500" s="1"/>
      <c r="B500" s="2"/>
      <c r="C500" s="1"/>
      <c r="D500" s="3"/>
      <c r="E500" s="3"/>
      <c r="F500" s="3"/>
      <c r="G500" s="4"/>
      <c r="H500" s="121"/>
      <c r="I500" s="122"/>
      <c r="J500" s="121"/>
      <c r="K500" s="2"/>
      <c r="L500" s="2"/>
      <c r="M500" s="2"/>
      <c r="N500" s="2"/>
      <c r="O500" s="2"/>
      <c r="P500" s="2"/>
    </row>
    <row r="501" spans="1:16" ht="24.75" customHeight="1">
      <c r="A501" s="1"/>
      <c r="B501" s="2"/>
      <c r="C501" s="1"/>
      <c r="D501" s="3"/>
      <c r="E501" s="3"/>
      <c r="F501" s="3"/>
      <c r="G501" s="4"/>
      <c r="H501" s="121"/>
      <c r="I501" s="122"/>
      <c r="J501" s="121"/>
      <c r="K501" s="2"/>
      <c r="L501" s="2"/>
      <c r="M501" s="2"/>
      <c r="N501" s="2"/>
      <c r="O501" s="2"/>
      <c r="P501" s="2"/>
    </row>
    <row r="502" spans="1:16" ht="24.75" customHeight="1">
      <c r="A502" s="1"/>
      <c r="B502" s="2"/>
      <c r="C502" s="1"/>
      <c r="D502" s="3"/>
      <c r="E502" s="3"/>
      <c r="F502" s="3"/>
      <c r="G502" s="4"/>
      <c r="H502" s="121"/>
      <c r="I502" s="122"/>
      <c r="J502" s="121"/>
      <c r="K502" s="2"/>
      <c r="L502" s="2"/>
      <c r="M502" s="2"/>
      <c r="N502" s="2"/>
      <c r="O502" s="2"/>
      <c r="P502" s="2"/>
    </row>
    <row r="503" spans="1:16" ht="24.75" customHeight="1">
      <c r="A503" s="1"/>
      <c r="B503" s="2"/>
      <c r="C503" s="1"/>
      <c r="D503" s="3"/>
      <c r="E503" s="3"/>
      <c r="F503" s="3"/>
      <c r="G503" s="4"/>
      <c r="H503" s="121"/>
      <c r="I503" s="122"/>
      <c r="J503" s="121"/>
      <c r="K503" s="2"/>
      <c r="L503" s="2"/>
      <c r="M503" s="2"/>
      <c r="N503" s="2"/>
      <c r="O503" s="2"/>
      <c r="P503" s="2"/>
    </row>
    <row r="504" spans="1:16" ht="24.75" customHeight="1">
      <c r="A504" s="1"/>
      <c r="B504" s="2"/>
      <c r="C504" s="1"/>
      <c r="D504" s="3"/>
      <c r="E504" s="3"/>
      <c r="F504" s="3"/>
      <c r="G504" s="4"/>
      <c r="H504" s="121"/>
      <c r="I504" s="122"/>
      <c r="J504" s="121"/>
      <c r="K504" s="2"/>
      <c r="L504" s="2"/>
      <c r="M504" s="2"/>
      <c r="N504" s="2"/>
      <c r="O504" s="2"/>
      <c r="P504" s="2"/>
    </row>
    <row r="505" spans="1:16" ht="24.75" customHeight="1">
      <c r="A505" s="1"/>
      <c r="B505" s="2"/>
      <c r="C505" s="1"/>
      <c r="D505" s="3"/>
      <c r="E505" s="3"/>
      <c r="F505" s="3"/>
      <c r="G505" s="4"/>
      <c r="H505" s="121"/>
      <c r="I505" s="122"/>
      <c r="J505" s="121"/>
      <c r="K505" s="2"/>
      <c r="L505" s="2"/>
      <c r="M505" s="2"/>
      <c r="N505" s="2"/>
      <c r="O505" s="2"/>
      <c r="P505" s="2"/>
    </row>
    <row r="506" spans="1:16" ht="24.75" customHeight="1">
      <c r="A506" s="1"/>
      <c r="B506" s="2"/>
      <c r="C506" s="1"/>
      <c r="D506" s="3"/>
      <c r="E506" s="3"/>
      <c r="F506" s="3"/>
      <c r="G506" s="4"/>
      <c r="H506" s="121"/>
      <c r="I506" s="122"/>
      <c r="J506" s="121"/>
      <c r="K506" s="2"/>
      <c r="L506" s="2"/>
      <c r="M506" s="2"/>
      <c r="N506" s="2"/>
      <c r="O506" s="2"/>
      <c r="P506" s="2"/>
    </row>
    <row r="507" spans="1:16" ht="24.75" customHeight="1">
      <c r="A507" s="1"/>
      <c r="B507" s="2"/>
      <c r="C507" s="1"/>
      <c r="D507" s="3"/>
      <c r="E507" s="3"/>
      <c r="F507" s="3"/>
      <c r="G507" s="4"/>
      <c r="H507" s="121"/>
      <c r="I507" s="122"/>
      <c r="J507" s="121"/>
      <c r="K507" s="2"/>
      <c r="L507" s="2"/>
      <c r="M507" s="2"/>
      <c r="N507" s="2"/>
      <c r="O507" s="2"/>
      <c r="P507" s="2"/>
    </row>
    <row r="508" spans="1:16" ht="24.75" customHeight="1">
      <c r="A508" s="1"/>
      <c r="B508" s="2"/>
      <c r="C508" s="1"/>
      <c r="D508" s="3"/>
      <c r="E508" s="3"/>
      <c r="F508" s="3"/>
      <c r="G508" s="4"/>
      <c r="H508" s="121"/>
      <c r="I508" s="122"/>
      <c r="J508" s="121"/>
      <c r="K508" s="2"/>
      <c r="L508" s="2"/>
      <c r="M508" s="2"/>
      <c r="N508" s="2"/>
      <c r="O508" s="2"/>
      <c r="P508" s="2"/>
    </row>
    <row r="509" spans="1:16" ht="24.75" customHeight="1">
      <c r="A509" s="1"/>
      <c r="B509" s="2"/>
      <c r="C509" s="1"/>
      <c r="D509" s="3"/>
      <c r="E509" s="3"/>
      <c r="F509" s="3"/>
      <c r="G509" s="4"/>
      <c r="H509" s="121"/>
      <c r="I509" s="122"/>
      <c r="J509" s="121"/>
      <c r="K509" s="2"/>
      <c r="L509" s="2"/>
      <c r="M509" s="2"/>
      <c r="N509" s="2"/>
      <c r="O509" s="2"/>
      <c r="P509" s="2"/>
    </row>
    <row r="510" spans="1:16" ht="24.75" customHeight="1">
      <c r="A510" s="1"/>
      <c r="B510" s="2"/>
      <c r="C510" s="1"/>
      <c r="D510" s="3"/>
      <c r="E510" s="3"/>
      <c r="F510" s="3"/>
      <c r="G510" s="4"/>
      <c r="H510" s="121"/>
      <c r="I510" s="122"/>
      <c r="J510" s="121"/>
      <c r="K510" s="2"/>
      <c r="L510" s="2"/>
      <c r="M510" s="2"/>
      <c r="N510" s="2"/>
      <c r="O510" s="2"/>
      <c r="P510" s="2"/>
    </row>
    <row r="511" spans="1:16" ht="24.75" customHeight="1">
      <c r="A511" s="1"/>
      <c r="B511" s="2"/>
      <c r="C511" s="1"/>
      <c r="D511" s="3"/>
      <c r="E511" s="3"/>
      <c r="F511" s="3"/>
      <c r="G511" s="4"/>
      <c r="H511" s="121"/>
      <c r="I511" s="122"/>
      <c r="J511" s="121"/>
      <c r="K511" s="2"/>
      <c r="L511" s="2"/>
      <c r="M511" s="2"/>
      <c r="N511" s="2"/>
      <c r="O511" s="2"/>
      <c r="P511" s="2"/>
    </row>
    <row r="512" spans="1:16" ht="24.75" customHeight="1">
      <c r="A512" s="1"/>
      <c r="B512" s="2"/>
      <c r="C512" s="1"/>
      <c r="D512" s="3"/>
      <c r="E512" s="3"/>
      <c r="F512" s="3"/>
      <c r="G512" s="4"/>
      <c r="H512" s="121"/>
      <c r="I512" s="122"/>
      <c r="J512" s="121"/>
      <c r="K512" s="2"/>
      <c r="L512" s="2"/>
      <c r="M512" s="2"/>
      <c r="N512" s="2"/>
      <c r="O512" s="2"/>
      <c r="P512" s="2"/>
    </row>
    <row r="513" spans="1:16" ht="24.75" customHeight="1">
      <c r="A513" s="1"/>
      <c r="B513" s="2"/>
      <c r="C513" s="1"/>
      <c r="D513" s="3"/>
      <c r="E513" s="3"/>
      <c r="F513" s="3"/>
      <c r="G513" s="4"/>
      <c r="H513" s="121"/>
      <c r="I513" s="122"/>
      <c r="J513" s="121"/>
      <c r="K513" s="2"/>
      <c r="L513" s="2"/>
      <c r="M513" s="2"/>
      <c r="N513" s="2"/>
      <c r="O513" s="2"/>
      <c r="P513" s="2"/>
    </row>
    <row r="514" spans="1:16" ht="24.75" customHeight="1">
      <c r="A514" s="1"/>
      <c r="B514" s="2"/>
      <c r="C514" s="1"/>
      <c r="D514" s="3"/>
      <c r="E514" s="3"/>
      <c r="F514" s="3"/>
      <c r="G514" s="4"/>
      <c r="H514" s="121"/>
      <c r="I514" s="122"/>
      <c r="J514" s="121"/>
      <c r="K514" s="2"/>
      <c r="L514" s="2"/>
      <c r="M514" s="2"/>
      <c r="N514" s="2"/>
      <c r="O514" s="2"/>
      <c r="P514" s="2"/>
    </row>
    <row r="515" spans="1:16" ht="24.75" customHeight="1">
      <c r="A515" s="1"/>
      <c r="B515" s="2"/>
      <c r="C515" s="1"/>
      <c r="D515" s="3"/>
      <c r="E515" s="3"/>
      <c r="F515" s="3"/>
      <c r="G515" s="4"/>
      <c r="H515" s="121"/>
      <c r="I515" s="122"/>
      <c r="J515" s="121"/>
      <c r="K515" s="2"/>
      <c r="L515" s="2"/>
      <c r="M515" s="2"/>
      <c r="N515" s="2"/>
      <c r="O515" s="2"/>
      <c r="P515" s="2"/>
    </row>
    <row r="516" spans="1:16" ht="24.75" customHeight="1">
      <c r="A516" s="1"/>
      <c r="B516" s="2"/>
      <c r="C516" s="1"/>
      <c r="D516" s="3"/>
      <c r="E516" s="3"/>
      <c r="F516" s="3"/>
      <c r="G516" s="4"/>
      <c r="H516" s="121"/>
      <c r="I516" s="122"/>
      <c r="J516" s="121"/>
      <c r="K516" s="2"/>
      <c r="L516" s="2"/>
      <c r="M516" s="2"/>
      <c r="N516" s="2"/>
      <c r="O516" s="2"/>
      <c r="P516" s="2"/>
    </row>
    <row r="517" spans="1:16" ht="24.75" customHeight="1">
      <c r="A517" s="1"/>
      <c r="B517" s="2"/>
      <c r="C517" s="1"/>
      <c r="D517" s="3"/>
      <c r="E517" s="3"/>
      <c r="F517" s="3"/>
      <c r="G517" s="4"/>
      <c r="H517" s="121"/>
      <c r="I517" s="122"/>
      <c r="J517" s="121"/>
      <c r="K517" s="2"/>
      <c r="L517" s="2"/>
      <c r="M517" s="2"/>
      <c r="N517" s="2"/>
      <c r="O517" s="2"/>
      <c r="P517" s="2"/>
    </row>
    <row r="518" spans="1:16" ht="24.75" customHeight="1">
      <c r="A518" s="1"/>
      <c r="B518" s="2"/>
      <c r="C518" s="1"/>
      <c r="D518" s="3"/>
      <c r="E518" s="3"/>
      <c r="F518" s="3"/>
      <c r="G518" s="4"/>
      <c r="H518" s="121"/>
      <c r="I518" s="122"/>
      <c r="J518" s="121"/>
      <c r="K518" s="2"/>
      <c r="L518" s="2"/>
      <c r="M518" s="2"/>
      <c r="N518" s="2"/>
      <c r="O518" s="2"/>
      <c r="P518" s="2"/>
    </row>
    <row r="519" spans="1:16" ht="15.75" customHeight="1"/>
    <row r="520" spans="1:16" ht="15.75" customHeight="1"/>
    <row r="521" spans="1:16" ht="15.75" customHeight="1"/>
    <row r="522" spans="1:16" ht="15.75" customHeight="1"/>
    <row r="523" spans="1:16" ht="15.75" customHeight="1"/>
    <row r="524" spans="1:16" ht="15.75" customHeight="1"/>
    <row r="525" spans="1:16" ht="15.75" customHeight="1"/>
    <row r="526" spans="1:16" ht="15.75" customHeight="1"/>
    <row r="527" spans="1:16" ht="15.75" customHeight="1"/>
    <row r="528" spans="1:16"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88">
    <mergeCell ref="E147:G147"/>
    <mergeCell ref="E113:G113"/>
    <mergeCell ref="E114:G114"/>
    <mergeCell ref="C115:C117"/>
    <mergeCell ref="D115:G115"/>
    <mergeCell ref="E116:G116"/>
    <mergeCell ref="E117:G117"/>
    <mergeCell ref="E119:G119"/>
    <mergeCell ref="E120:G120"/>
    <mergeCell ref="E136:G136"/>
    <mergeCell ref="E137:G137"/>
    <mergeCell ref="E138:G138"/>
    <mergeCell ref="E139:G139"/>
    <mergeCell ref="D140:G140"/>
    <mergeCell ref="E141:G141"/>
    <mergeCell ref="E142:G142"/>
    <mergeCell ref="C135:C139"/>
    <mergeCell ref="C140:C142"/>
    <mergeCell ref="C143:C145"/>
    <mergeCell ref="C146:C148"/>
    <mergeCell ref="D135:G135"/>
    <mergeCell ref="A111:A125"/>
    <mergeCell ref="A126:A129"/>
    <mergeCell ref="A131:A166"/>
    <mergeCell ref="B134:B149"/>
    <mergeCell ref="B153:B160"/>
    <mergeCell ref="B127:G129"/>
    <mergeCell ref="B130:G130"/>
    <mergeCell ref="B131:B133"/>
    <mergeCell ref="C131:C133"/>
    <mergeCell ref="F131:G131"/>
    <mergeCell ref="E132:G132"/>
    <mergeCell ref="E133:G133"/>
    <mergeCell ref="E148:G148"/>
    <mergeCell ref="E149:G149"/>
    <mergeCell ref="C150:G150"/>
    <mergeCell ref="C151:G151"/>
    <mergeCell ref="D143:G143"/>
    <mergeCell ref="E144:G144"/>
    <mergeCell ref="E145:G145"/>
    <mergeCell ref="D146:G146"/>
    <mergeCell ref="C152:G152"/>
    <mergeCell ref="C153:G153"/>
    <mergeCell ref="D154:G154"/>
    <mergeCell ref="D155:G155"/>
    <mergeCell ref="D238:G238"/>
    <mergeCell ref="D239:G239"/>
    <mergeCell ref="D240:G240"/>
    <mergeCell ref="A167:A170"/>
    <mergeCell ref="B167:B169"/>
    <mergeCell ref="D109:G109"/>
    <mergeCell ref="B110:G110"/>
    <mergeCell ref="B111:B125"/>
    <mergeCell ref="C111:G111"/>
    <mergeCell ref="C112:C114"/>
    <mergeCell ref="F123:G123"/>
    <mergeCell ref="F124:G124"/>
    <mergeCell ref="B161:M161"/>
    <mergeCell ref="H162:M162"/>
    <mergeCell ref="H163:J163"/>
    <mergeCell ref="K163:M163"/>
    <mergeCell ref="B165:G165"/>
    <mergeCell ref="C166:G166"/>
    <mergeCell ref="D167:G167"/>
    <mergeCell ref="D168:G168"/>
    <mergeCell ref="D169:G169"/>
    <mergeCell ref="C170:G170"/>
    <mergeCell ref="H127:M127"/>
    <mergeCell ref="H128:J128"/>
    <mergeCell ref="C258:G258"/>
    <mergeCell ref="I307:L307"/>
    <mergeCell ref="I308:L308"/>
    <mergeCell ref="I314:L314"/>
    <mergeCell ref="I317:L317"/>
    <mergeCell ref="H318:M318"/>
    <mergeCell ref="I287:L287"/>
    <mergeCell ref="I291:L291"/>
    <mergeCell ref="I292:L292"/>
    <mergeCell ref="I298:L298"/>
    <mergeCell ref="I301:L301"/>
    <mergeCell ref="I302:L302"/>
    <mergeCell ref="I303:L303"/>
    <mergeCell ref="D173:G173"/>
    <mergeCell ref="C174:G174"/>
    <mergeCell ref="D175:G175"/>
    <mergeCell ref="C176:G176"/>
    <mergeCell ref="D177:G177"/>
    <mergeCell ref="E178:G178"/>
    <mergeCell ref="E182:G182"/>
    <mergeCell ref="C256:G256"/>
    <mergeCell ref="C257:G257"/>
    <mergeCell ref="D241:G241"/>
    <mergeCell ref="C242:G242"/>
    <mergeCell ref="D243:G243"/>
    <mergeCell ref="D244:G244"/>
    <mergeCell ref="D245:G245"/>
    <mergeCell ref="C246:G246"/>
    <mergeCell ref="C250:G250"/>
    <mergeCell ref="D251:G251"/>
    <mergeCell ref="B252:G252"/>
    <mergeCell ref="E231:G231"/>
    <mergeCell ref="D232:G232"/>
    <mergeCell ref="E233:G233"/>
    <mergeCell ref="C235:G235"/>
    <mergeCell ref="D236:G236"/>
    <mergeCell ref="D237:G237"/>
    <mergeCell ref="B224:G224"/>
    <mergeCell ref="C225:G225"/>
    <mergeCell ref="D226:G226"/>
    <mergeCell ref="D227:G227"/>
    <mergeCell ref="C228:G228"/>
    <mergeCell ref="D229:G229"/>
    <mergeCell ref="E204:G204"/>
    <mergeCell ref="E205:G205"/>
    <mergeCell ref="D206:G206"/>
    <mergeCell ref="E207:G207"/>
    <mergeCell ref="E208:G208"/>
    <mergeCell ref="C209:G209"/>
    <mergeCell ref="D210:G210"/>
    <mergeCell ref="E211:G211"/>
    <mergeCell ref="E212:G212"/>
    <mergeCell ref="E230:G230"/>
    <mergeCell ref="H56:J56"/>
    <mergeCell ref="K56:M56"/>
    <mergeCell ref="D50:G50"/>
    <mergeCell ref="C51:G51"/>
    <mergeCell ref="D52:G52"/>
    <mergeCell ref="A54:A57"/>
    <mergeCell ref="B54:M54"/>
    <mergeCell ref="B55:G57"/>
    <mergeCell ref="H55:M55"/>
    <mergeCell ref="E62:G62"/>
    <mergeCell ref="E63:G63"/>
    <mergeCell ref="E64:G64"/>
    <mergeCell ref="D65:G65"/>
    <mergeCell ref="E66:G66"/>
    <mergeCell ref="E67:G67"/>
    <mergeCell ref="E68:G68"/>
    <mergeCell ref="E69:G69"/>
    <mergeCell ref="C70:G70"/>
    <mergeCell ref="D71:G71"/>
    <mergeCell ref="D72:G72"/>
    <mergeCell ref="C73:G73"/>
    <mergeCell ref="D74:G74"/>
    <mergeCell ref="C75:G75"/>
    <mergeCell ref="H1:M1"/>
    <mergeCell ref="H2:M2"/>
    <mergeCell ref="H9:M9"/>
    <mergeCell ref="A14:M14"/>
    <mergeCell ref="A15:M15"/>
    <mergeCell ref="A16:M16"/>
    <mergeCell ref="B20:M20"/>
    <mergeCell ref="H26:M26"/>
    <mergeCell ref="H29:M29"/>
    <mergeCell ref="H27:M27"/>
    <mergeCell ref="H28:M28"/>
    <mergeCell ref="H30:M30"/>
    <mergeCell ref="H31:M31"/>
    <mergeCell ref="H32:M32"/>
    <mergeCell ref="H33:M33"/>
    <mergeCell ref="B35:M35"/>
    <mergeCell ref="H36:M36"/>
    <mergeCell ref="B21:G21"/>
    <mergeCell ref="H21:M21"/>
    <mergeCell ref="B22:G22"/>
    <mergeCell ref="H22:M22"/>
    <mergeCell ref="B23:G23"/>
    <mergeCell ref="H23:M23"/>
    <mergeCell ref="H24:M24"/>
    <mergeCell ref="B24:G24"/>
    <mergeCell ref="B26:G26"/>
    <mergeCell ref="B29:G29"/>
    <mergeCell ref="B30:G30"/>
    <mergeCell ref="B31:G31"/>
    <mergeCell ref="B32:G32"/>
    <mergeCell ref="B33:G33"/>
    <mergeCell ref="B25:G25"/>
    <mergeCell ref="H25:M25"/>
    <mergeCell ref="B27:G27"/>
    <mergeCell ref="B28:G28"/>
    <mergeCell ref="A35:A38"/>
    <mergeCell ref="B36:G38"/>
    <mergeCell ref="H37:J37"/>
    <mergeCell ref="K37:M37"/>
    <mergeCell ref="B39:G39"/>
    <mergeCell ref="B40:G40"/>
    <mergeCell ref="C41:G41"/>
    <mergeCell ref="D42:G42"/>
    <mergeCell ref="D43:G43"/>
    <mergeCell ref="D45:G45"/>
    <mergeCell ref="B46:G46"/>
    <mergeCell ref="C47:G47"/>
    <mergeCell ref="D48:G48"/>
    <mergeCell ref="C49:G49"/>
    <mergeCell ref="B58:G58"/>
    <mergeCell ref="C59:G59"/>
    <mergeCell ref="D60:G60"/>
    <mergeCell ref="E61:G61"/>
    <mergeCell ref="D76:G76"/>
    <mergeCell ref="C77:G77"/>
    <mergeCell ref="D78:G78"/>
    <mergeCell ref="D79:G79"/>
    <mergeCell ref="C80:G80"/>
    <mergeCell ref="D81:G81"/>
    <mergeCell ref="C82:G82"/>
    <mergeCell ref="D83:G83"/>
    <mergeCell ref="D84:G84"/>
    <mergeCell ref="D85:G85"/>
    <mergeCell ref="B91:M91"/>
    <mergeCell ref="H92:M92"/>
    <mergeCell ref="H93:J93"/>
    <mergeCell ref="K93:M93"/>
    <mergeCell ref="D86:G86"/>
    <mergeCell ref="D87:G87"/>
    <mergeCell ref="D88:G88"/>
    <mergeCell ref="D89:G89"/>
    <mergeCell ref="D90:G90"/>
    <mergeCell ref="A91:A94"/>
    <mergeCell ref="B92:G94"/>
    <mergeCell ref="B95:G95"/>
    <mergeCell ref="C96:G96"/>
    <mergeCell ref="D97:G97"/>
    <mergeCell ref="D98:G98"/>
    <mergeCell ref="C99:G99"/>
    <mergeCell ref="D100:G100"/>
    <mergeCell ref="D101:G101"/>
    <mergeCell ref="B171:G171"/>
    <mergeCell ref="C172:G172"/>
    <mergeCell ref="C102:G102"/>
    <mergeCell ref="D103:G103"/>
    <mergeCell ref="D104:G104"/>
    <mergeCell ref="D105:G105"/>
    <mergeCell ref="D106:G106"/>
    <mergeCell ref="D107:G107"/>
    <mergeCell ref="D108:G108"/>
    <mergeCell ref="F125:G125"/>
    <mergeCell ref="B126:M126"/>
    <mergeCell ref="E121:G121"/>
    <mergeCell ref="F122:G122"/>
    <mergeCell ref="H124:H125"/>
    <mergeCell ref="J124:J125"/>
    <mergeCell ref="K124:K125"/>
    <mergeCell ref="L124:L125"/>
    <mergeCell ref="M124:M125"/>
    <mergeCell ref="D112:G112"/>
    <mergeCell ref="D118:G118"/>
    <mergeCell ref="C118:C125"/>
    <mergeCell ref="D124:D125"/>
    <mergeCell ref="K128:M128"/>
    <mergeCell ref="C134:G134"/>
    <mergeCell ref="K222:M222"/>
    <mergeCell ref="E216:G216"/>
    <mergeCell ref="E217:G217"/>
    <mergeCell ref="C218:G218"/>
    <mergeCell ref="D219:G219"/>
    <mergeCell ref="F186:G186"/>
    <mergeCell ref="C187:G187"/>
    <mergeCell ref="D188:G188"/>
    <mergeCell ref="D189:G189"/>
    <mergeCell ref="D190:G190"/>
    <mergeCell ref="C191:G191"/>
    <mergeCell ref="D192:G192"/>
    <mergeCell ref="C193:G193"/>
    <mergeCell ref="C194:G194"/>
    <mergeCell ref="B34:G34"/>
    <mergeCell ref="A220:A223"/>
    <mergeCell ref="B220:M220"/>
    <mergeCell ref="B221:G223"/>
    <mergeCell ref="E213:G213"/>
    <mergeCell ref="D214:G214"/>
    <mergeCell ref="E215:G215"/>
    <mergeCell ref="C195:G195"/>
    <mergeCell ref="C196:G196"/>
    <mergeCell ref="B197:G197"/>
    <mergeCell ref="B198:G198"/>
    <mergeCell ref="C199:G199"/>
    <mergeCell ref="D200:G200"/>
    <mergeCell ref="D201:G201"/>
    <mergeCell ref="C202:G202"/>
    <mergeCell ref="D203:G203"/>
    <mergeCell ref="D156:G156"/>
    <mergeCell ref="D157:G157"/>
    <mergeCell ref="D158:G158"/>
    <mergeCell ref="D159:G159"/>
    <mergeCell ref="D160:G160"/>
    <mergeCell ref="B162:G164"/>
    <mergeCell ref="H221:M221"/>
    <mergeCell ref="H222:J222"/>
  </mergeCells>
  <phoneticPr fontId="31" type="noConversion"/>
  <pageMargins left="0.39370078740157483" right="0.39370078740157483" top="0.39370078740157483" bottom="0.39370078740157483" header="0.39370078740157483" footer="0.39370078740157483"/>
  <pageSetup paperSize="5" scale="75" orientation="portrait" r:id="rId1"/>
  <rowBreaks count="8" manualBreakCount="8">
    <brk id="53" max="16383" man="1"/>
    <brk id="90" max="16383" man="1"/>
    <brk id="125" max="16383" man="1"/>
    <brk id="160" max="16383" man="1"/>
    <brk id="190" max="16383" man="1"/>
    <brk id="219" max="16383" man="1"/>
    <brk id="254" max="16383" man="1"/>
    <brk id="29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3B035-8F58-4ABD-B08A-58C6E4DD64D3}">
  <dimension ref="A3:I24"/>
  <sheetViews>
    <sheetView view="pageBreakPreview" zoomScale="115" zoomScaleNormal="115" zoomScaleSheetLayoutView="115" workbookViewId="0">
      <selection activeCell="H15" sqref="H15"/>
    </sheetView>
  </sheetViews>
  <sheetFormatPr defaultColWidth="9.1171875" defaultRowHeight="14.35"/>
  <cols>
    <col min="1" max="1" width="5.41015625" style="384" customWidth="1"/>
    <col min="2" max="3" width="7.52734375" style="384" customWidth="1"/>
    <col min="4" max="4" width="5.234375" style="384" customWidth="1"/>
    <col min="5" max="5" width="7.234375" style="384" customWidth="1"/>
    <col min="6" max="6" width="11.52734375" style="384" customWidth="1"/>
    <col min="7" max="7" width="10.41015625" style="384" customWidth="1"/>
    <col min="8" max="8" width="13.76171875" style="384" customWidth="1"/>
    <col min="9" max="9" width="23.52734375" style="384" customWidth="1"/>
    <col min="10" max="16384" width="9.1171875" style="384"/>
  </cols>
  <sheetData>
    <row r="3" spans="1:9" s="367" customFormat="1" ht="23.25" customHeight="1">
      <c r="A3" s="366" t="s">
        <v>229</v>
      </c>
      <c r="B3" s="666" t="s">
        <v>13</v>
      </c>
      <c r="C3" s="667"/>
      <c r="D3" s="667"/>
      <c r="E3" s="667"/>
      <c r="F3" s="667"/>
      <c r="G3" s="667"/>
      <c r="H3" s="667"/>
      <c r="I3" s="668"/>
    </row>
    <row r="4" spans="1:9" s="372" customFormat="1" ht="23.25" customHeight="1">
      <c r="A4" s="368">
        <v>1</v>
      </c>
      <c r="B4" s="669" t="s">
        <v>388</v>
      </c>
      <c r="C4" s="670"/>
      <c r="D4" s="670"/>
      <c r="E4" s="671"/>
      <c r="F4" s="369" t="s">
        <v>432</v>
      </c>
      <c r="G4" s="370"/>
      <c r="H4" s="370"/>
      <c r="I4" s="371"/>
    </row>
    <row r="5" spans="1:9" s="372" customFormat="1" ht="23.25" customHeight="1">
      <c r="A5" s="373">
        <v>2</v>
      </c>
      <c r="B5" s="669" t="s">
        <v>389</v>
      </c>
      <c r="C5" s="670"/>
      <c r="D5" s="670"/>
      <c r="E5" s="671"/>
      <c r="F5" s="374" t="s">
        <v>506</v>
      </c>
      <c r="G5" s="370"/>
      <c r="H5" s="370"/>
      <c r="I5" s="371"/>
    </row>
    <row r="6" spans="1:9" s="372" customFormat="1" ht="27" customHeight="1">
      <c r="A6" s="373">
        <v>3</v>
      </c>
      <c r="B6" s="672" t="s">
        <v>390</v>
      </c>
      <c r="C6" s="673"/>
      <c r="D6" s="673"/>
      <c r="E6" s="674"/>
      <c r="F6" s="375" t="s">
        <v>507</v>
      </c>
      <c r="G6" s="370"/>
      <c r="H6" s="370"/>
      <c r="I6" s="371"/>
    </row>
    <row r="7" spans="1:9" s="372" customFormat="1" ht="33" customHeight="1">
      <c r="A7" s="373">
        <v>4</v>
      </c>
      <c r="B7" s="675" t="s">
        <v>391</v>
      </c>
      <c r="C7" s="675"/>
      <c r="D7" s="675"/>
      <c r="E7" s="675"/>
      <c r="F7" s="375" t="s">
        <v>508</v>
      </c>
      <c r="G7" s="370"/>
      <c r="H7" s="370"/>
      <c r="I7" s="371"/>
    </row>
    <row r="8" spans="1:9" s="372" customFormat="1" ht="23.25" customHeight="1">
      <c r="A8" s="373">
        <v>5</v>
      </c>
      <c r="B8" s="669" t="s">
        <v>392</v>
      </c>
      <c r="C8" s="670"/>
      <c r="D8" s="670"/>
      <c r="E8" s="671"/>
      <c r="F8" s="375" t="s">
        <v>509</v>
      </c>
      <c r="G8" s="370"/>
      <c r="H8" s="370"/>
      <c r="I8" s="371"/>
    </row>
    <row r="9" spans="1:9" s="372" customFormat="1" ht="23.25" customHeight="1">
      <c r="A9" s="373">
        <v>6</v>
      </c>
      <c r="B9" s="669" t="s">
        <v>37</v>
      </c>
      <c r="C9" s="670"/>
      <c r="D9" s="670"/>
      <c r="E9" s="671"/>
      <c r="F9" s="375" t="s">
        <v>511</v>
      </c>
      <c r="G9" s="370"/>
      <c r="H9" s="370"/>
      <c r="I9" s="371"/>
    </row>
    <row r="10" spans="1:9" s="372" customFormat="1" ht="23.25" customHeight="1">
      <c r="A10" s="373">
        <v>7</v>
      </c>
      <c r="B10" s="669" t="s">
        <v>393</v>
      </c>
      <c r="C10" s="670"/>
      <c r="D10" s="670"/>
      <c r="E10" s="671"/>
      <c r="F10" s="375" t="s">
        <v>513</v>
      </c>
      <c r="G10" s="370"/>
      <c r="H10" s="370"/>
      <c r="I10" s="371"/>
    </row>
    <row r="11" spans="1:9" s="372" customFormat="1" ht="31.5" customHeight="1">
      <c r="A11" s="373">
        <v>8</v>
      </c>
      <c r="B11" s="672" t="s">
        <v>394</v>
      </c>
      <c r="C11" s="673"/>
      <c r="D11" s="673"/>
      <c r="E11" s="674"/>
      <c r="F11" s="375" t="s">
        <v>395</v>
      </c>
      <c r="G11" s="370"/>
      <c r="H11" s="370"/>
      <c r="I11" s="371"/>
    </row>
    <row r="12" spans="1:9" s="372" customFormat="1" ht="23.25" customHeight="1">
      <c r="A12" s="373">
        <v>9</v>
      </c>
      <c r="B12" s="669" t="s">
        <v>396</v>
      </c>
      <c r="C12" s="670"/>
      <c r="D12" s="670"/>
      <c r="E12" s="671"/>
      <c r="F12" s="375" t="s">
        <v>325</v>
      </c>
      <c r="G12" s="370"/>
      <c r="H12" s="370"/>
      <c r="I12" s="371"/>
    </row>
    <row r="13" spans="1:9" s="367" customFormat="1" ht="31.5" customHeight="1">
      <c r="A13" s="376" t="s">
        <v>397</v>
      </c>
      <c r="B13" s="676" t="s">
        <v>398</v>
      </c>
      <c r="C13" s="676"/>
      <c r="D13" s="676"/>
      <c r="E13" s="676"/>
      <c r="F13" s="366" t="s">
        <v>33</v>
      </c>
      <c r="G13" s="366" t="s">
        <v>34</v>
      </c>
      <c r="H13" s="366" t="s">
        <v>35</v>
      </c>
      <c r="I13" s="366" t="s">
        <v>399</v>
      </c>
    </row>
    <row r="14" spans="1:9" s="379" customFormat="1" ht="18" customHeight="1">
      <c r="A14" s="377">
        <v>1</v>
      </c>
      <c r="B14" s="665">
        <v>2</v>
      </c>
      <c r="C14" s="665"/>
      <c r="D14" s="665"/>
      <c r="E14" s="665"/>
      <c r="F14" s="378"/>
      <c r="G14" s="378"/>
      <c r="H14" s="378"/>
      <c r="I14" s="378">
        <v>6</v>
      </c>
    </row>
    <row r="15" spans="1:9" ht="19.5" customHeight="1">
      <c r="A15" s="380">
        <v>1</v>
      </c>
      <c r="B15" s="677" t="s">
        <v>400</v>
      </c>
      <c r="C15" s="678"/>
      <c r="D15" s="678"/>
      <c r="E15" s="679"/>
      <c r="F15" s="381"/>
      <c r="G15" s="381"/>
      <c r="H15" s="382" t="s">
        <v>514</v>
      </c>
      <c r="I15" s="383"/>
    </row>
    <row r="16" spans="1:9" ht="18.75" customHeight="1">
      <c r="A16" s="680" t="s">
        <v>401</v>
      </c>
      <c r="B16" s="681"/>
      <c r="C16" s="681"/>
      <c r="D16" s="681"/>
      <c r="E16" s="682"/>
      <c r="F16" s="383"/>
      <c r="G16" s="383"/>
      <c r="H16" s="383"/>
      <c r="I16" s="383"/>
    </row>
    <row r="17" spans="1:9" ht="23.25" customHeight="1">
      <c r="A17" s="385"/>
      <c r="B17" s="386"/>
      <c r="C17" s="387"/>
      <c r="D17" s="387"/>
      <c r="E17" s="388"/>
      <c r="F17" s="389"/>
      <c r="G17" s="389"/>
      <c r="H17" s="389"/>
      <c r="I17" s="389"/>
    </row>
    <row r="18" spans="1:9">
      <c r="A18" s="677" t="s">
        <v>399</v>
      </c>
      <c r="B18" s="678"/>
      <c r="C18" s="678"/>
      <c r="D18" s="678"/>
      <c r="E18" s="678"/>
      <c r="F18" s="679"/>
      <c r="G18" s="677" t="s">
        <v>402</v>
      </c>
      <c r="H18" s="679"/>
      <c r="I18" s="383" t="s">
        <v>403</v>
      </c>
    </row>
    <row r="19" spans="1:9" ht="41.25" customHeight="1">
      <c r="A19" s="683" t="s">
        <v>404</v>
      </c>
      <c r="B19" s="684"/>
      <c r="C19" s="684"/>
      <c r="D19" s="684"/>
      <c r="E19" s="684"/>
      <c r="F19" s="685"/>
      <c r="G19" s="677"/>
      <c r="H19" s="679"/>
      <c r="I19" s="383"/>
    </row>
    <row r="20" spans="1:9" ht="38.25" customHeight="1">
      <c r="A20" s="683" t="s">
        <v>405</v>
      </c>
      <c r="B20" s="684"/>
      <c r="C20" s="684"/>
      <c r="D20" s="684"/>
      <c r="E20" s="684"/>
      <c r="F20" s="685"/>
      <c r="G20" s="677"/>
      <c r="H20" s="679"/>
      <c r="I20" s="383"/>
    </row>
    <row r="21" spans="1:9" ht="36.75" customHeight="1">
      <c r="A21" s="683" t="s">
        <v>406</v>
      </c>
      <c r="B21" s="684"/>
      <c r="C21" s="684"/>
      <c r="D21" s="684"/>
      <c r="E21" s="684"/>
      <c r="F21" s="685"/>
      <c r="G21" s="677"/>
      <c r="H21" s="679"/>
      <c r="I21" s="383"/>
    </row>
    <row r="22" spans="1:9">
      <c r="A22" s="390" t="s">
        <v>407</v>
      </c>
      <c r="B22" s="391" t="s">
        <v>408</v>
      </c>
      <c r="C22" s="392"/>
      <c r="D22" s="393"/>
      <c r="E22" s="393"/>
      <c r="F22" s="393"/>
      <c r="G22" s="393"/>
      <c r="H22" s="393"/>
      <c r="I22" s="394"/>
    </row>
    <row r="23" spans="1:9" ht="56.25" customHeight="1">
      <c r="A23" s="395"/>
      <c r="B23" s="686" t="s">
        <v>409</v>
      </c>
      <c r="C23" s="687"/>
      <c r="D23" s="687"/>
      <c r="E23" s="687"/>
      <c r="F23" s="687"/>
      <c r="G23" s="687"/>
      <c r="H23" s="687"/>
      <c r="I23" s="688"/>
    </row>
    <row r="24" spans="1:9">
      <c r="A24" s="393"/>
      <c r="B24" s="393"/>
      <c r="C24" s="393"/>
      <c r="D24" s="393"/>
      <c r="E24" s="393"/>
      <c r="F24" s="393"/>
      <c r="G24" s="393"/>
      <c r="H24" s="393"/>
      <c r="I24" s="393"/>
    </row>
  </sheetData>
  <mergeCells count="23">
    <mergeCell ref="A20:F20"/>
    <mergeCell ref="G20:H20"/>
    <mergeCell ref="A21:F21"/>
    <mergeCell ref="G21:H21"/>
    <mergeCell ref="B23:I23"/>
    <mergeCell ref="B15:E15"/>
    <mergeCell ref="A16:E16"/>
    <mergeCell ref="A18:F18"/>
    <mergeCell ref="G18:H18"/>
    <mergeCell ref="A19:F19"/>
    <mergeCell ref="G19:H19"/>
    <mergeCell ref="B14:E14"/>
    <mergeCell ref="B3:I3"/>
    <mergeCell ref="B4:E4"/>
    <mergeCell ref="B5:E5"/>
    <mergeCell ref="B6:E6"/>
    <mergeCell ref="B7:E7"/>
    <mergeCell ref="B8:E8"/>
    <mergeCell ref="B9:E9"/>
    <mergeCell ref="B10:E10"/>
    <mergeCell ref="B11:E11"/>
    <mergeCell ref="B12:E12"/>
    <mergeCell ref="B13:E13"/>
  </mergeCells>
  <printOptions horizontalCentered="1"/>
  <pageMargins left="0.43307086614173229" right="0.1574803149606299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9"/>
  <sheetViews>
    <sheetView showGridLines="0" tabSelected="1" view="pageLayout" topLeftCell="A67" zoomScale="80" zoomScaleNormal="86" zoomScalePageLayoutView="80" workbookViewId="0">
      <selection activeCell="I149" sqref="I149:I150"/>
    </sheetView>
  </sheetViews>
  <sheetFormatPr defaultColWidth="14.41015625" defaultRowHeight="14.35"/>
  <cols>
    <col min="1" max="1" width="4.41015625" customWidth="1"/>
    <col min="2" max="2" width="5.1171875" customWidth="1"/>
    <col min="3" max="3" width="4" customWidth="1"/>
    <col min="4" max="4" width="4.1171875" customWidth="1"/>
    <col min="5" max="5" width="3" customWidth="1"/>
    <col min="6" max="6" width="15.41015625" customWidth="1"/>
    <col min="7" max="7" width="3.76171875" customWidth="1"/>
    <col min="8" max="8" width="10.234375" customWidth="1"/>
    <col min="9" max="9" width="5.87890625" customWidth="1"/>
    <col min="10" max="10" width="5.64453125" customWidth="1"/>
    <col min="11" max="11" width="4.52734375" customWidth="1"/>
    <col min="12" max="12" width="7.76171875" customWidth="1"/>
    <col min="13" max="13" width="23.87890625" customWidth="1"/>
  </cols>
  <sheetData>
    <row r="1" spans="1:13">
      <c r="A1" s="884" t="s">
        <v>235</v>
      </c>
      <c r="B1" s="641"/>
      <c r="C1" s="641"/>
      <c r="D1" s="641"/>
      <c r="E1" s="641"/>
      <c r="F1" s="641"/>
      <c r="G1" s="641"/>
      <c r="H1" s="641"/>
      <c r="I1" s="641"/>
      <c r="J1" s="641"/>
      <c r="K1" s="641"/>
      <c r="L1" s="641"/>
      <c r="M1" s="641"/>
    </row>
    <row r="2" spans="1:13">
      <c r="A2" s="884" t="s">
        <v>236</v>
      </c>
      <c r="B2" s="641"/>
      <c r="C2" s="641"/>
      <c r="D2" s="641"/>
      <c r="E2" s="641"/>
      <c r="F2" s="641"/>
      <c r="G2" s="641"/>
      <c r="H2" s="641"/>
      <c r="I2" s="641"/>
      <c r="J2" s="641"/>
      <c r="K2" s="641"/>
      <c r="L2" s="641"/>
      <c r="M2" s="641"/>
    </row>
    <row r="3" spans="1:13" ht="14.7">
      <c r="A3" s="3"/>
      <c r="B3" s="3"/>
      <c r="C3" s="3"/>
      <c r="D3" s="3"/>
      <c r="E3" s="3"/>
      <c r="F3" s="3"/>
      <c r="G3" s="3"/>
      <c r="H3" s="34"/>
      <c r="I3" s="122"/>
      <c r="J3" s="3"/>
      <c r="K3" s="121"/>
      <c r="L3" s="121"/>
      <c r="M3" s="34"/>
    </row>
    <row r="4" spans="1:13" ht="14.7">
      <c r="A4" s="11" t="s">
        <v>237</v>
      </c>
      <c r="B4" s="11"/>
      <c r="C4" s="11"/>
      <c r="D4" s="5"/>
      <c r="E4" s="5"/>
      <c r="F4" s="5"/>
      <c r="G4" s="11"/>
      <c r="H4" s="165"/>
      <c r="I4" s="9"/>
      <c r="J4" s="11"/>
      <c r="K4" s="121"/>
      <c r="L4" s="121"/>
      <c r="M4" s="34"/>
    </row>
    <row r="5" spans="1:13" ht="14.7">
      <c r="A5" s="11"/>
      <c r="B5" s="11"/>
      <c r="C5" s="11" t="s">
        <v>238</v>
      </c>
      <c r="D5" s="11"/>
      <c r="E5" s="11"/>
      <c r="F5" s="11"/>
      <c r="G5" s="176" t="s">
        <v>427</v>
      </c>
      <c r="H5" s="176"/>
      <c r="I5" s="176"/>
      <c r="J5" s="176"/>
      <c r="K5" s="177"/>
      <c r="L5" s="121"/>
      <c r="M5" s="177"/>
    </row>
    <row r="6" spans="1:13" ht="14.7">
      <c r="A6" s="11"/>
      <c r="B6" s="11"/>
      <c r="C6" s="299" t="s">
        <v>337</v>
      </c>
      <c r="D6" s="11"/>
      <c r="E6" s="11"/>
      <c r="F6" s="11"/>
      <c r="G6" s="640" t="s">
        <v>428</v>
      </c>
      <c r="H6" s="641"/>
      <c r="I6" s="641"/>
      <c r="J6" s="641"/>
      <c r="K6" s="177"/>
      <c r="L6" s="121"/>
      <c r="M6" s="177"/>
    </row>
    <row r="7" spans="1:13" ht="14.7">
      <c r="A7" s="11"/>
      <c r="B7" s="11"/>
      <c r="C7" s="11" t="s">
        <v>239</v>
      </c>
      <c r="D7" s="11"/>
      <c r="E7" s="11"/>
      <c r="F7" s="11"/>
      <c r="G7" s="885" t="s">
        <v>429</v>
      </c>
      <c r="H7" s="641"/>
      <c r="I7" s="641"/>
      <c r="J7" s="641"/>
      <c r="K7" s="177"/>
      <c r="L7" s="121"/>
      <c r="M7" s="177"/>
    </row>
    <row r="8" spans="1:13" ht="14.7">
      <c r="A8" s="11"/>
      <c r="B8" s="11"/>
      <c r="C8" s="11" t="s">
        <v>240</v>
      </c>
      <c r="D8" s="11"/>
      <c r="E8" s="11"/>
      <c r="F8" s="11"/>
      <c r="G8" s="640" t="s">
        <v>430</v>
      </c>
      <c r="H8" s="641"/>
      <c r="I8" s="641"/>
      <c r="J8" s="641"/>
      <c r="K8" s="641"/>
      <c r="L8" s="641"/>
      <c r="M8" s="641"/>
    </row>
    <row r="9" spans="1:13" ht="14.7">
      <c r="A9" s="11"/>
      <c r="B9" s="11"/>
      <c r="C9" s="11" t="s">
        <v>241</v>
      </c>
      <c r="D9" s="11"/>
      <c r="E9" s="11"/>
      <c r="F9" s="11"/>
      <c r="G9" s="5" t="s">
        <v>431</v>
      </c>
      <c r="H9" s="11"/>
      <c r="I9" s="11"/>
      <c r="J9" s="11"/>
      <c r="K9" s="121"/>
      <c r="L9" s="121"/>
      <c r="M9" s="3"/>
    </row>
    <row r="10" spans="1:13" ht="14.7">
      <c r="A10" s="11"/>
      <c r="B10" s="11"/>
      <c r="C10" s="11"/>
      <c r="D10" s="11"/>
      <c r="E10" s="11"/>
      <c r="F10" s="11"/>
      <c r="G10" s="11"/>
      <c r="H10" s="11"/>
      <c r="I10" s="11"/>
      <c r="J10" s="11"/>
      <c r="K10" s="121"/>
      <c r="L10" s="121"/>
      <c r="M10" s="3"/>
    </row>
    <row r="11" spans="1:13" ht="14.7">
      <c r="A11" s="11" t="s">
        <v>242</v>
      </c>
      <c r="B11" s="11"/>
      <c r="C11" s="11"/>
      <c r="D11" s="5"/>
      <c r="E11" s="5"/>
      <c r="F11" s="5"/>
      <c r="G11" s="11"/>
      <c r="H11" s="11"/>
      <c r="I11" s="9"/>
      <c r="J11" s="11"/>
      <c r="K11" s="121"/>
      <c r="L11" s="121"/>
      <c r="M11" s="3"/>
    </row>
    <row r="12" spans="1:13" ht="14.7">
      <c r="A12" s="11"/>
      <c r="B12" s="11"/>
      <c r="C12" s="11" t="s">
        <v>243</v>
      </c>
      <c r="D12" s="11"/>
      <c r="E12" s="11"/>
      <c r="F12" s="11"/>
      <c r="G12" s="176" t="s">
        <v>432</v>
      </c>
      <c r="H12" s="119"/>
      <c r="I12" s="119"/>
      <c r="J12" s="119"/>
      <c r="K12" s="121"/>
      <c r="L12" s="121"/>
      <c r="M12" s="3"/>
    </row>
    <row r="13" spans="1:13" ht="14.7">
      <c r="A13" s="11"/>
      <c r="B13" s="11"/>
      <c r="C13" s="299" t="s">
        <v>329</v>
      </c>
      <c r="D13" s="11"/>
      <c r="E13" s="11"/>
      <c r="F13" s="11"/>
      <c r="G13" s="640" t="s">
        <v>433</v>
      </c>
      <c r="H13" s="641"/>
      <c r="I13" s="641"/>
      <c r="J13" s="641"/>
      <c r="K13" s="121"/>
      <c r="L13" s="121"/>
      <c r="M13" s="3"/>
    </row>
    <row r="14" spans="1:13" ht="14.7">
      <c r="A14" s="11"/>
      <c r="B14" s="11"/>
      <c r="C14" s="11" t="s">
        <v>239</v>
      </c>
      <c r="D14" s="11"/>
      <c r="E14" s="11"/>
      <c r="F14" s="11"/>
      <c r="G14" s="640" t="s">
        <v>434</v>
      </c>
      <c r="H14" s="641"/>
      <c r="I14" s="641"/>
      <c r="J14" s="641"/>
      <c r="K14" s="121"/>
      <c r="L14" s="121"/>
      <c r="M14" s="3"/>
    </row>
    <row r="15" spans="1:13" ht="14.7">
      <c r="A15" s="11"/>
      <c r="B15" s="11"/>
      <c r="C15" s="11" t="s">
        <v>244</v>
      </c>
      <c r="D15" s="11"/>
      <c r="E15" s="11"/>
      <c r="F15" s="11"/>
      <c r="G15" s="11" t="s">
        <v>435</v>
      </c>
      <c r="H15" s="11"/>
      <c r="I15" s="11"/>
      <c r="J15" s="11"/>
      <c r="K15" s="11"/>
      <c r="L15" s="11"/>
      <c r="M15" s="3"/>
    </row>
    <row r="16" spans="1:13" ht="14.7">
      <c r="A16" s="11"/>
      <c r="B16" s="11"/>
      <c r="C16" s="11" t="s">
        <v>241</v>
      </c>
      <c r="D16" s="11"/>
      <c r="E16" s="11"/>
      <c r="F16" s="11"/>
      <c r="G16" s="5" t="s">
        <v>328</v>
      </c>
      <c r="H16" s="5"/>
      <c r="I16" s="5"/>
      <c r="J16" s="5"/>
      <c r="K16" s="177"/>
      <c r="L16" s="121"/>
      <c r="M16" s="3"/>
    </row>
    <row r="17" spans="1:13" ht="14.7">
      <c r="A17" s="11"/>
      <c r="B17" s="11"/>
      <c r="C17" s="11"/>
      <c r="D17" s="11"/>
      <c r="E17" s="11"/>
      <c r="F17" s="11"/>
      <c r="G17" s="11" t="s">
        <v>431</v>
      </c>
      <c r="H17" s="165"/>
      <c r="I17" s="9"/>
      <c r="J17" s="11"/>
      <c r="K17" s="121"/>
      <c r="L17" s="121"/>
      <c r="M17" s="34"/>
    </row>
    <row r="18" spans="1:13" ht="14.7">
      <c r="A18" s="5" t="s">
        <v>245</v>
      </c>
      <c r="B18" s="5"/>
      <c r="C18" s="5"/>
      <c r="D18" s="5"/>
      <c r="E18" s="5"/>
      <c r="F18" s="5"/>
      <c r="G18" s="5"/>
      <c r="H18" s="886"/>
      <c r="I18" s="641"/>
      <c r="J18" s="641"/>
      <c r="K18" s="641"/>
      <c r="L18" s="121"/>
      <c r="M18" s="34"/>
    </row>
    <row r="19" spans="1:13" ht="14.7">
      <c r="A19" s="176"/>
      <c r="B19" s="176"/>
      <c r="C19" s="176"/>
      <c r="D19" s="176"/>
      <c r="E19" s="176"/>
      <c r="F19" s="176"/>
      <c r="G19" s="176"/>
      <c r="H19" s="179"/>
      <c r="I19" s="180"/>
      <c r="J19" s="119"/>
      <c r="K19" s="121"/>
      <c r="L19" s="121"/>
      <c r="M19" s="34"/>
    </row>
    <row r="20" spans="1:13" ht="76">
      <c r="A20" s="181" t="s">
        <v>246</v>
      </c>
      <c r="B20" s="887" t="s">
        <v>247</v>
      </c>
      <c r="C20" s="601"/>
      <c r="D20" s="601"/>
      <c r="E20" s="601"/>
      <c r="F20" s="601"/>
      <c r="G20" s="601"/>
      <c r="H20" s="181" t="s">
        <v>248</v>
      </c>
      <c r="I20" s="181" t="s">
        <v>249</v>
      </c>
      <c r="J20" s="181" t="s">
        <v>250</v>
      </c>
      <c r="K20" s="181" t="s">
        <v>251</v>
      </c>
      <c r="L20" s="181" t="s">
        <v>252</v>
      </c>
      <c r="M20" s="181" t="s">
        <v>253</v>
      </c>
    </row>
    <row r="21" spans="1:13">
      <c r="A21" s="182">
        <v>1</v>
      </c>
      <c r="B21" s="870">
        <v>2</v>
      </c>
      <c r="C21" s="601"/>
      <c r="D21" s="601"/>
      <c r="E21" s="601"/>
      <c r="F21" s="601"/>
      <c r="G21" s="601"/>
      <c r="H21" s="182">
        <v>3</v>
      </c>
      <c r="I21" s="181">
        <v>4</v>
      </c>
      <c r="J21" s="182">
        <v>5</v>
      </c>
      <c r="K21" s="182">
        <v>6</v>
      </c>
      <c r="L21" s="182">
        <v>7</v>
      </c>
      <c r="M21" s="182">
        <v>8</v>
      </c>
    </row>
    <row r="22" spans="1:13">
      <c r="A22" s="183" t="s">
        <v>36</v>
      </c>
      <c r="B22" s="184" t="s">
        <v>37</v>
      </c>
      <c r="C22" s="185"/>
      <c r="D22" s="185"/>
      <c r="E22" s="185"/>
      <c r="F22" s="185"/>
      <c r="G22" s="185"/>
      <c r="H22" s="186"/>
      <c r="I22" s="187"/>
      <c r="J22" s="188"/>
      <c r="K22" s="189"/>
      <c r="L22" s="190">
        <f>L23+L26</f>
        <v>0</v>
      </c>
      <c r="M22" s="191"/>
    </row>
    <row r="23" spans="1:13" ht="44.45" customHeight="1">
      <c r="A23" s="188"/>
      <c r="B23" s="29">
        <v>1</v>
      </c>
      <c r="C23" s="629" t="s">
        <v>38</v>
      </c>
      <c r="D23" s="601"/>
      <c r="E23" s="601"/>
      <c r="F23" s="601"/>
      <c r="G23" s="602"/>
      <c r="H23" s="192" t="s">
        <v>254</v>
      </c>
      <c r="I23" s="193" t="s">
        <v>254</v>
      </c>
      <c r="J23" s="194" t="s">
        <v>254</v>
      </c>
      <c r="K23" s="195" t="s">
        <v>254</v>
      </c>
      <c r="L23" s="196">
        <f>SUM(L24:L25)</f>
        <v>0</v>
      </c>
      <c r="M23" s="194" t="s">
        <v>254</v>
      </c>
    </row>
    <row r="24" spans="1:13">
      <c r="A24" s="197"/>
      <c r="B24" s="34"/>
      <c r="C24" s="35" t="s">
        <v>14</v>
      </c>
      <c r="D24" s="630" t="s">
        <v>39</v>
      </c>
      <c r="E24" s="601"/>
      <c r="F24" s="601"/>
      <c r="G24" s="602"/>
      <c r="H24" s="198"/>
      <c r="I24" s="198"/>
      <c r="J24" s="44"/>
      <c r="K24" s="44"/>
      <c r="L24" s="44"/>
      <c r="M24" s="198"/>
    </row>
    <row r="25" spans="1:13" ht="57.35">
      <c r="A25" s="199"/>
      <c r="B25" s="39"/>
      <c r="C25" s="35" t="s">
        <v>16</v>
      </c>
      <c r="D25" s="630" t="s">
        <v>40</v>
      </c>
      <c r="E25" s="601"/>
      <c r="F25" s="601"/>
      <c r="G25" s="602"/>
      <c r="H25" s="198"/>
      <c r="I25" s="34"/>
      <c r="J25" s="44"/>
      <c r="K25" s="44"/>
      <c r="L25" s="44"/>
      <c r="M25" s="398" t="s">
        <v>410</v>
      </c>
    </row>
    <row r="26" spans="1:13" ht="19.95" customHeight="1">
      <c r="A26" s="199"/>
      <c r="B26" s="29">
        <v>2</v>
      </c>
      <c r="C26" s="40" t="s">
        <v>41</v>
      </c>
      <c r="D26" s="41"/>
      <c r="E26" s="41"/>
      <c r="F26" s="42"/>
      <c r="G26" s="42"/>
      <c r="H26" s="192" t="s">
        <v>254</v>
      </c>
      <c r="I26" s="193" t="s">
        <v>254</v>
      </c>
      <c r="J26" s="194" t="s">
        <v>254</v>
      </c>
      <c r="K26" s="195" t="s">
        <v>254</v>
      </c>
      <c r="L26" s="196">
        <f>L27</f>
        <v>0</v>
      </c>
      <c r="M26" s="194" t="s">
        <v>254</v>
      </c>
    </row>
    <row r="27" spans="1:13">
      <c r="A27" s="200"/>
      <c r="B27" s="34"/>
      <c r="C27" s="44"/>
      <c r="D27" s="623" t="s">
        <v>42</v>
      </c>
      <c r="E27" s="601"/>
      <c r="F27" s="601"/>
      <c r="G27" s="602"/>
      <c r="H27" s="198"/>
      <c r="I27" s="201"/>
      <c r="J27" s="44"/>
      <c r="K27" s="202"/>
      <c r="L27" s="44"/>
      <c r="M27" s="198"/>
    </row>
    <row r="28" spans="1:13" ht="32.450000000000003" customHeight="1">
      <c r="A28" s="203" t="s">
        <v>43</v>
      </c>
      <c r="B28" s="869" t="s">
        <v>345</v>
      </c>
      <c r="C28" s="601"/>
      <c r="D28" s="601"/>
      <c r="E28" s="601"/>
      <c r="F28" s="601"/>
      <c r="G28" s="602"/>
      <c r="H28" s="204"/>
      <c r="I28" s="205"/>
      <c r="J28" s="44"/>
      <c r="K28" s="202"/>
      <c r="L28" s="206"/>
      <c r="M28" s="198"/>
    </row>
    <row r="29" spans="1:13" ht="14.45" customHeight="1">
      <c r="A29" s="203"/>
      <c r="B29" s="756">
        <v>1</v>
      </c>
      <c r="C29" s="695" t="s">
        <v>255</v>
      </c>
      <c r="D29" s="696"/>
      <c r="E29" s="696"/>
      <c r="F29" s="696"/>
      <c r="G29" s="772"/>
      <c r="H29" s="204"/>
      <c r="I29" s="205"/>
      <c r="J29" s="206"/>
      <c r="K29" s="208"/>
      <c r="L29" s="206"/>
      <c r="M29" s="209"/>
    </row>
    <row r="30" spans="1:13" ht="30" customHeight="1">
      <c r="A30" s="210"/>
      <c r="B30" s="763"/>
      <c r="C30" s="871" t="s">
        <v>539</v>
      </c>
      <c r="D30" s="872"/>
      <c r="E30" s="872"/>
      <c r="F30" s="872"/>
      <c r="G30" s="872"/>
      <c r="H30" s="872"/>
      <c r="I30" s="872"/>
      <c r="J30" s="872"/>
      <c r="K30" s="872"/>
      <c r="L30" s="872"/>
      <c r="M30" s="873"/>
    </row>
    <row r="31" spans="1:13" ht="72" customHeight="1">
      <c r="A31" s="210"/>
      <c r="B31" s="763"/>
      <c r="C31" s="855">
        <v>1</v>
      </c>
      <c r="D31" s="800" t="s">
        <v>411</v>
      </c>
      <c r="E31" s="801"/>
      <c r="F31" s="801"/>
      <c r="G31" s="802"/>
      <c r="I31" s="754" t="s">
        <v>426</v>
      </c>
      <c r="J31" s="814"/>
      <c r="K31" s="815"/>
      <c r="L31" s="863"/>
      <c r="M31" s="311" t="s">
        <v>613</v>
      </c>
    </row>
    <row r="32" spans="1:13" ht="50.7">
      <c r="A32" s="301"/>
      <c r="B32" s="763"/>
      <c r="C32" s="856"/>
      <c r="D32" s="803"/>
      <c r="E32" s="804"/>
      <c r="F32" s="804"/>
      <c r="G32" s="805"/>
      <c r="H32" s="233" t="s">
        <v>414</v>
      </c>
      <c r="I32" s="762"/>
      <c r="J32" s="765"/>
      <c r="K32" s="768"/>
      <c r="L32" s="864"/>
      <c r="M32" s="336" t="s">
        <v>614</v>
      </c>
    </row>
    <row r="33" spans="1:13" ht="72" customHeight="1">
      <c r="A33" s="301"/>
      <c r="B33" s="763"/>
      <c r="C33" s="855">
        <v>2</v>
      </c>
      <c r="D33" s="785" t="s">
        <v>412</v>
      </c>
      <c r="E33" s="786"/>
      <c r="F33" s="786"/>
      <c r="G33" s="787"/>
      <c r="H33" s="322"/>
      <c r="I33" s="762"/>
      <c r="J33" s="765"/>
      <c r="K33" s="768"/>
      <c r="L33" s="864"/>
      <c r="M33" s="311" t="s">
        <v>413</v>
      </c>
    </row>
    <row r="34" spans="1:13" ht="14.45" customHeight="1">
      <c r="A34" s="301"/>
      <c r="B34" s="763"/>
      <c r="C34" s="880"/>
      <c r="D34" s="803"/>
      <c r="E34" s="804"/>
      <c r="F34" s="804"/>
      <c r="G34" s="805"/>
      <c r="H34" s="322"/>
      <c r="I34" s="762"/>
      <c r="J34" s="765"/>
      <c r="K34" s="768"/>
      <c r="L34" s="864"/>
      <c r="M34" s="336" t="s">
        <v>617</v>
      </c>
    </row>
    <row r="35" spans="1:13" ht="57.6" customHeight="1">
      <c r="A35" s="301"/>
      <c r="B35" s="763"/>
      <c r="C35" s="701">
        <v>3</v>
      </c>
      <c r="D35" s="785" t="s">
        <v>415</v>
      </c>
      <c r="E35" s="786"/>
      <c r="F35" s="786"/>
      <c r="G35" s="853"/>
      <c r="H35" s="399"/>
      <c r="I35" s="762"/>
      <c r="J35" s="765"/>
      <c r="K35" s="768"/>
      <c r="L35" s="864"/>
      <c r="M35" s="311" t="s">
        <v>416</v>
      </c>
    </row>
    <row r="36" spans="1:13" ht="14.45" customHeight="1">
      <c r="A36" s="301"/>
      <c r="B36" s="763"/>
      <c r="C36" s="702"/>
      <c r="D36" s="803"/>
      <c r="E36" s="804"/>
      <c r="F36" s="804"/>
      <c r="G36" s="854"/>
      <c r="H36" s="399"/>
      <c r="I36" s="762"/>
      <c r="J36" s="765"/>
      <c r="K36" s="768"/>
      <c r="L36" s="864"/>
      <c r="M36" s="336" t="s">
        <v>616</v>
      </c>
    </row>
    <row r="37" spans="1:13" ht="57.6" customHeight="1">
      <c r="A37" s="210"/>
      <c r="B37" s="763"/>
      <c r="C37" s="302">
        <v>4</v>
      </c>
      <c r="D37" s="874" t="s">
        <v>417</v>
      </c>
      <c r="E37" s="875"/>
      <c r="F37" s="875"/>
      <c r="G37" s="876"/>
      <c r="H37" s="310"/>
      <c r="I37" s="755"/>
      <c r="J37" s="766"/>
      <c r="K37" s="769"/>
      <c r="L37" s="865"/>
      <c r="M37" s="312" t="s">
        <v>418</v>
      </c>
    </row>
    <row r="38" spans="1:13" ht="57.6" customHeight="1">
      <c r="A38" s="210"/>
      <c r="B38" s="763"/>
      <c r="C38" s="302">
        <v>5</v>
      </c>
      <c r="D38" s="773" t="s">
        <v>425</v>
      </c>
      <c r="E38" s="774"/>
      <c r="F38" s="774"/>
      <c r="G38" s="862"/>
      <c r="H38" s="464"/>
      <c r="I38" s="465"/>
      <c r="J38" s="466"/>
      <c r="K38" s="467"/>
      <c r="L38" s="466"/>
      <c r="M38" s="312" t="s">
        <v>424</v>
      </c>
    </row>
    <row r="39" spans="1:13" ht="25.2" customHeight="1">
      <c r="A39" s="210"/>
      <c r="B39" s="763"/>
      <c r="C39" s="859" t="s">
        <v>538</v>
      </c>
      <c r="D39" s="860"/>
      <c r="E39" s="860"/>
      <c r="F39" s="860"/>
      <c r="G39" s="860"/>
      <c r="H39" s="860"/>
      <c r="I39" s="860"/>
      <c r="J39" s="860"/>
      <c r="K39" s="860"/>
      <c r="L39" s="860"/>
      <c r="M39" s="861"/>
    </row>
    <row r="40" spans="1:13" ht="57.6" customHeight="1">
      <c r="A40" s="210"/>
      <c r="B40" s="763"/>
      <c r="C40" s="855">
        <v>1</v>
      </c>
      <c r="D40" s="800" t="s">
        <v>421</v>
      </c>
      <c r="E40" s="801"/>
      <c r="F40" s="801"/>
      <c r="G40" s="802"/>
      <c r="H40" s="811" t="s">
        <v>349</v>
      </c>
      <c r="I40" s="754" t="s">
        <v>348</v>
      </c>
      <c r="J40" s="814"/>
      <c r="K40" s="815"/>
      <c r="L40" s="863"/>
      <c r="M40" s="339" t="s">
        <v>419</v>
      </c>
    </row>
    <row r="41" spans="1:13" ht="14.45" customHeight="1">
      <c r="A41" s="301"/>
      <c r="B41" s="763"/>
      <c r="C41" s="856"/>
      <c r="D41" s="803"/>
      <c r="E41" s="804"/>
      <c r="F41" s="804"/>
      <c r="G41" s="805"/>
      <c r="H41" s="812"/>
      <c r="I41" s="762"/>
      <c r="J41" s="765"/>
      <c r="K41" s="768"/>
      <c r="L41" s="864"/>
      <c r="M41" s="336" t="s">
        <v>615</v>
      </c>
    </row>
    <row r="42" spans="1:13" ht="57.6" customHeight="1">
      <c r="A42" s="301"/>
      <c r="B42" s="763"/>
      <c r="C42" s="855">
        <v>2</v>
      </c>
      <c r="D42" s="785" t="s">
        <v>420</v>
      </c>
      <c r="E42" s="786"/>
      <c r="F42" s="786"/>
      <c r="G42" s="787"/>
      <c r="H42" s="812"/>
      <c r="I42" s="762"/>
      <c r="J42" s="765"/>
      <c r="K42" s="768"/>
      <c r="L42" s="864"/>
      <c r="M42" s="339" t="s">
        <v>422</v>
      </c>
    </row>
    <row r="43" spans="1:13" ht="14.45" customHeight="1">
      <c r="A43" s="210"/>
      <c r="B43" s="763"/>
      <c r="C43" s="856"/>
      <c r="D43" s="803"/>
      <c r="E43" s="804"/>
      <c r="F43" s="804"/>
      <c r="G43" s="805"/>
      <c r="H43" s="812"/>
      <c r="I43" s="762"/>
      <c r="J43" s="765"/>
      <c r="K43" s="768"/>
      <c r="L43" s="864"/>
      <c r="M43" s="336" t="s">
        <v>618</v>
      </c>
    </row>
    <row r="44" spans="1:13" ht="57.6" customHeight="1">
      <c r="A44" s="210"/>
      <c r="B44" s="763"/>
      <c r="C44" s="857">
        <v>3</v>
      </c>
      <c r="D44" s="785" t="s">
        <v>423</v>
      </c>
      <c r="E44" s="786"/>
      <c r="F44" s="786"/>
      <c r="G44" s="787"/>
      <c r="H44" s="812"/>
      <c r="I44" s="762"/>
      <c r="J44" s="765"/>
      <c r="K44" s="768"/>
      <c r="L44" s="864"/>
      <c r="M44" s="339" t="s">
        <v>424</v>
      </c>
    </row>
    <row r="45" spans="1:13" ht="14.45" customHeight="1">
      <c r="A45" s="210"/>
      <c r="B45" s="763"/>
      <c r="C45" s="858"/>
      <c r="D45" s="803"/>
      <c r="E45" s="804"/>
      <c r="F45" s="804"/>
      <c r="G45" s="805"/>
      <c r="H45" s="812"/>
      <c r="I45" s="762"/>
      <c r="J45" s="765"/>
      <c r="K45" s="768"/>
      <c r="L45" s="864"/>
      <c r="M45" s="336" t="s">
        <v>619</v>
      </c>
    </row>
    <row r="46" spans="1:13" ht="57.6" customHeight="1">
      <c r="A46" s="301"/>
      <c r="B46" s="763"/>
      <c r="C46" s="721">
        <v>4</v>
      </c>
      <c r="D46" s="785" t="s">
        <v>436</v>
      </c>
      <c r="E46" s="786"/>
      <c r="F46" s="786"/>
      <c r="G46" s="853"/>
      <c r="H46" s="812"/>
      <c r="I46" s="762"/>
      <c r="J46" s="765"/>
      <c r="K46" s="768"/>
      <c r="L46" s="864"/>
      <c r="M46" s="311" t="s">
        <v>437</v>
      </c>
    </row>
    <row r="47" spans="1:13" ht="14.45" customHeight="1">
      <c r="A47" s="301"/>
      <c r="B47" s="763"/>
      <c r="C47" s="880"/>
      <c r="D47" s="881"/>
      <c r="E47" s="882"/>
      <c r="F47" s="882"/>
      <c r="G47" s="883"/>
      <c r="H47" s="813"/>
      <c r="I47" s="755"/>
      <c r="J47" s="766"/>
      <c r="K47" s="769"/>
      <c r="L47" s="865"/>
      <c r="M47" s="336" t="s">
        <v>620</v>
      </c>
    </row>
    <row r="48" spans="1:13" ht="100.35">
      <c r="A48" s="301"/>
      <c r="B48" s="763"/>
      <c r="C48" s="401">
        <v>5</v>
      </c>
      <c r="D48" s="397" t="s">
        <v>163</v>
      </c>
      <c r="E48" s="397" t="s">
        <v>438</v>
      </c>
      <c r="F48" s="397"/>
      <c r="G48" s="320"/>
      <c r="H48" s="400"/>
      <c r="I48" s="400"/>
      <c r="J48" s="400"/>
      <c r="K48" s="400"/>
      <c r="L48" s="396"/>
      <c r="M48" s="311" t="s">
        <v>621</v>
      </c>
    </row>
    <row r="49" spans="1:13" ht="13.85" hidden="1" customHeight="1">
      <c r="A49" s="301"/>
      <c r="B49" s="763"/>
      <c r="C49" s="701">
        <v>1</v>
      </c>
      <c r="D49" s="794" t="s">
        <v>354</v>
      </c>
      <c r="E49" s="795"/>
      <c r="F49" s="795"/>
      <c r="G49" s="796"/>
      <c r="H49" s="811" t="s">
        <v>350</v>
      </c>
      <c r="I49" s="754"/>
      <c r="J49" s="814"/>
      <c r="K49" s="815"/>
      <c r="L49" s="816"/>
      <c r="M49" s="336"/>
    </row>
    <row r="50" spans="1:13" ht="43" hidden="1">
      <c r="A50" s="301"/>
      <c r="B50" s="763"/>
      <c r="C50" s="715"/>
      <c r="D50" s="808"/>
      <c r="E50" s="809"/>
      <c r="F50" s="809"/>
      <c r="G50" s="810"/>
      <c r="H50" s="812"/>
      <c r="I50" s="762"/>
      <c r="J50" s="765"/>
      <c r="K50" s="768"/>
      <c r="L50" s="817"/>
      <c r="M50" s="336" t="s">
        <v>381</v>
      </c>
    </row>
    <row r="51" spans="1:13" ht="57.6" hidden="1" customHeight="1">
      <c r="A51" s="301"/>
      <c r="B51" s="763"/>
      <c r="C51" s="852">
        <v>2</v>
      </c>
      <c r="D51" s="794" t="s">
        <v>355</v>
      </c>
      <c r="E51" s="795"/>
      <c r="F51" s="795"/>
      <c r="G51" s="819"/>
      <c r="H51" s="812"/>
      <c r="I51" s="762"/>
      <c r="J51" s="765"/>
      <c r="K51" s="768"/>
      <c r="L51" s="817"/>
      <c r="M51" s="311" t="s">
        <v>351</v>
      </c>
    </row>
    <row r="52" spans="1:13" ht="43" hidden="1">
      <c r="A52" s="301"/>
      <c r="B52" s="763"/>
      <c r="C52" s="702"/>
      <c r="D52" s="808"/>
      <c r="E52" s="809"/>
      <c r="F52" s="809"/>
      <c r="G52" s="820"/>
      <c r="H52" s="812"/>
      <c r="I52" s="762"/>
      <c r="J52" s="765"/>
      <c r="K52" s="768"/>
      <c r="L52" s="817"/>
      <c r="M52" s="336" t="s">
        <v>382</v>
      </c>
    </row>
    <row r="53" spans="1:13" ht="57.6" hidden="1" customHeight="1">
      <c r="A53" s="301"/>
      <c r="B53" s="763"/>
      <c r="C53" s="701">
        <v>3</v>
      </c>
      <c r="D53" s="785" t="s">
        <v>356</v>
      </c>
      <c r="E53" s="786"/>
      <c r="F53" s="786"/>
      <c r="G53" s="787"/>
      <c r="H53" s="812"/>
      <c r="I53" s="762"/>
      <c r="J53" s="765"/>
      <c r="K53" s="768"/>
      <c r="L53" s="817"/>
      <c r="M53" s="311" t="s">
        <v>352</v>
      </c>
    </row>
    <row r="54" spans="1:13" ht="43" hidden="1">
      <c r="A54" s="301"/>
      <c r="B54" s="763"/>
      <c r="C54" s="702"/>
      <c r="D54" s="803"/>
      <c r="E54" s="804"/>
      <c r="F54" s="804"/>
      <c r="G54" s="805"/>
      <c r="H54" s="812"/>
      <c r="I54" s="762"/>
      <c r="J54" s="765"/>
      <c r="K54" s="768"/>
      <c r="L54" s="817"/>
      <c r="M54" s="336" t="s">
        <v>383</v>
      </c>
    </row>
    <row r="55" spans="1:13" ht="24.6" customHeight="1">
      <c r="A55" s="301"/>
      <c r="B55" s="763"/>
      <c r="C55" s="319"/>
      <c r="D55" s="840" t="s">
        <v>515</v>
      </c>
      <c r="E55" s="841"/>
      <c r="F55" s="841"/>
      <c r="G55" s="842"/>
      <c r="H55" s="813"/>
      <c r="I55" s="755"/>
      <c r="J55" s="766"/>
      <c r="K55" s="769"/>
      <c r="L55" s="818"/>
      <c r="M55" s="316"/>
    </row>
    <row r="56" spans="1:13" s="470" customFormat="1" ht="14.45" customHeight="1">
      <c r="A56" s="468"/>
      <c r="B56" s="763"/>
      <c r="C56" s="843" t="s">
        <v>256</v>
      </c>
      <c r="D56" s="844"/>
      <c r="E56" s="844"/>
      <c r="F56" s="844"/>
      <c r="G56" s="844"/>
      <c r="H56" s="844"/>
      <c r="I56" s="845"/>
      <c r="J56" s="466">
        <v>11</v>
      </c>
      <c r="K56" s="467"/>
      <c r="L56" s="466">
        <v>11</v>
      </c>
      <c r="M56" s="469"/>
    </row>
    <row r="57" spans="1:13" ht="27.75" hidden="1" customHeight="1">
      <c r="A57" s="301"/>
      <c r="B57" s="763"/>
      <c r="C57" s="846" t="s">
        <v>516</v>
      </c>
      <c r="D57" s="847"/>
      <c r="E57" s="847"/>
      <c r="F57" s="847"/>
      <c r="G57" s="847"/>
      <c r="H57" s="847"/>
      <c r="I57" s="847"/>
      <c r="J57" s="847"/>
      <c r="K57" s="847"/>
      <c r="L57" s="847"/>
      <c r="M57" s="848"/>
    </row>
    <row r="58" spans="1:13" ht="57.6" hidden="1" customHeight="1">
      <c r="A58" s="301"/>
      <c r="B58" s="763"/>
      <c r="C58" s="701">
        <v>1</v>
      </c>
      <c r="D58" s="794" t="s">
        <v>412</v>
      </c>
      <c r="E58" s="795"/>
      <c r="F58" s="795"/>
      <c r="G58" s="796"/>
      <c r="H58" s="828" t="s">
        <v>359</v>
      </c>
      <c r="I58" s="828"/>
      <c r="J58" s="831"/>
      <c r="K58" s="815"/>
      <c r="L58" s="834"/>
      <c r="M58" s="311" t="s">
        <v>419</v>
      </c>
    </row>
    <row r="59" spans="1:13" hidden="1">
      <c r="A59" s="301"/>
      <c r="B59" s="763"/>
      <c r="C59" s="702"/>
      <c r="D59" s="808"/>
      <c r="E59" s="809"/>
      <c r="F59" s="809"/>
      <c r="G59" s="810"/>
      <c r="H59" s="829"/>
      <c r="I59" s="829"/>
      <c r="J59" s="832"/>
      <c r="K59" s="768"/>
      <c r="L59" s="835"/>
      <c r="M59" s="336"/>
    </row>
    <row r="60" spans="1:13" ht="72" hidden="1" customHeight="1">
      <c r="A60" s="301"/>
      <c r="B60" s="763"/>
      <c r="C60" s="701">
        <v>2</v>
      </c>
      <c r="D60" s="794" t="s">
        <v>423</v>
      </c>
      <c r="E60" s="795"/>
      <c r="F60" s="795"/>
      <c r="G60" s="796"/>
      <c r="H60" s="829"/>
      <c r="I60" s="829"/>
      <c r="J60" s="832"/>
      <c r="K60" s="768"/>
      <c r="L60" s="835"/>
      <c r="M60" s="311" t="s">
        <v>424</v>
      </c>
    </row>
    <row r="61" spans="1:13" hidden="1">
      <c r="A61" s="301"/>
      <c r="B61" s="763"/>
      <c r="C61" s="702"/>
      <c r="D61" s="808"/>
      <c r="E61" s="809"/>
      <c r="F61" s="809"/>
      <c r="G61" s="810"/>
      <c r="H61" s="830"/>
      <c r="I61" s="830"/>
      <c r="J61" s="833"/>
      <c r="K61" s="769"/>
      <c r="L61" s="836"/>
      <c r="M61" s="336"/>
    </row>
    <row r="62" spans="1:13" ht="14.45" hidden="1" customHeight="1">
      <c r="A62" s="301"/>
      <c r="B62" s="763"/>
      <c r="C62" s="319"/>
      <c r="D62" s="840" t="s">
        <v>358</v>
      </c>
      <c r="E62" s="841"/>
      <c r="F62" s="841"/>
      <c r="G62" s="842"/>
      <c r="H62" s="313"/>
      <c r="I62" s="318"/>
      <c r="J62" s="317"/>
      <c r="K62" s="315"/>
      <c r="L62" s="316"/>
      <c r="M62" s="316"/>
    </row>
    <row r="63" spans="1:13" ht="14.45" hidden="1" customHeight="1">
      <c r="A63" s="301"/>
      <c r="B63" s="763"/>
      <c r="C63" s="849" t="s">
        <v>256</v>
      </c>
      <c r="D63" s="850"/>
      <c r="E63" s="850"/>
      <c r="F63" s="850"/>
      <c r="G63" s="850"/>
      <c r="H63" s="850"/>
      <c r="I63" s="851"/>
      <c r="J63" s="212"/>
      <c r="K63" s="213"/>
      <c r="L63" s="212"/>
      <c r="M63" s="214"/>
    </row>
    <row r="64" spans="1:13" ht="29.7" customHeight="1">
      <c r="A64" s="301"/>
      <c r="B64" s="763"/>
      <c r="C64" s="716" t="s">
        <v>517</v>
      </c>
      <c r="D64" s="806"/>
      <c r="E64" s="806"/>
      <c r="F64" s="806"/>
      <c r="G64" s="806"/>
      <c r="H64" s="806"/>
      <c r="I64" s="806"/>
      <c r="J64" s="806"/>
      <c r="K64" s="806"/>
      <c r="L64" s="806"/>
      <c r="M64" s="807"/>
    </row>
    <row r="65" spans="1:13" ht="57.6" customHeight="1">
      <c r="A65" s="301"/>
      <c r="B65" s="763"/>
      <c r="C65" s="701">
        <v>1</v>
      </c>
      <c r="D65" s="794" t="s">
        <v>518</v>
      </c>
      <c r="E65" s="795"/>
      <c r="F65" s="795"/>
      <c r="G65" s="796"/>
      <c r="H65" s="811" t="s">
        <v>346</v>
      </c>
      <c r="I65" s="754"/>
      <c r="J65" s="814"/>
      <c r="K65" s="815"/>
      <c r="L65" s="816"/>
      <c r="M65" s="311" t="s">
        <v>519</v>
      </c>
    </row>
    <row r="66" spans="1:13" ht="43">
      <c r="A66" s="301"/>
      <c r="B66" s="763"/>
      <c r="C66" s="702"/>
      <c r="D66" s="808"/>
      <c r="E66" s="809"/>
      <c r="F66" s="809"/>
      <c r="G66" s="810"/>
      <c r="H66" s="812"/>
      <c r="I66" s="762"/>
      <c r="J66" s="765"/>
      <c r="K66" s="768"/>
      <c r="L66" s="817"/>
      <c r="M66" s="336" t="s">
        <v>622</v>
      </c>
    </row>
    <row r="67" spans="1:13" ht="57.6" customHeight="1">
      <c r="A67" s="301"/>
      <c r="B67" s="763"/>
      <c r="C67" s="701">
        <v>2</v>
      </c>
      <c r="D67" s="794" t="s">
        <v>520</v>
      </c>
      <c r="E67" s="795"/>
      <c r="F67" s="795"/>
      <c r="G67" s="796"/>
      <c r="H67" s="812"/>
      <c r="I67" s="762"/>
      <c r="J67" s="765"/>
      <c r="K67" s="768"/>
      <c r="L67" s="817"/>
      <c r="M67" s="311" t="s">
        <v>521</v>
      </c>
    </row>
    <row r="68" spans="1:13" ht="43">
      <c r="A68" s="301"/>
      <c r="B68" s="763"/>
      <c r="C68" s="702"/>
      <c r="D68" s="808"/>
      <c r="E68" s="809"/>
      <c r="F68" s="809"/>
      <c r="G68" s="810"/>
      <c r="H68" s="812"/>
      <c r="I68" s="762"/>
      <c r="J68" s="765"/>
      <c r="K68" s="768"/>
      <c r="L68" s="817"/>
      <c r="M68" s="312" t="s">
        <v>623</v>
      </c>
    </row>
    <row r="69" spans="1:13" ht="57.6" hidden="1" customHeight="1">
      <c r="A69" s="301"/>
      <c r="B69" s="763"/>
      <c r="C69" s="701">
        <v>3</v>
      </c>
      <c r="D69" s="785" t="s">
        <v>355</v>
      </c>
      <c r="E69" s="786"/>
      <c r="F69" s="786"/>
      <c r="G69" s="787"/>
      <c r="H69" s="812"/>
      <c r="I69" s="762"/>
      <c r="J69" s="765"/>
      <c r="K69" s="768"/>
      <c r="L69" s="817"/>
      <c r="M69" s="311" t="s">
        <v>360</v>
      </c>
    </row>
    <row r="70" spans="1:13" ht="43" hidden="1">
      <c r="A70" s="301"/>
      <c r="B70" s="763"/>
      <c r="C70" s="702"/>
      <c r="D70" s="788"/>
      <c r="E70" s="789"/>
      <c r="F70" s="789"/>
      <c r="G70" s="790"/>
      <c r="H70" s="812"/>
      <c r="I70" s="762"/>
      <c r="J70" s="765"/>
      <c r="K70" s="768"/>
      <c r="L70" s="817"/>
      <c r="M70" s="336" t="s">
        <v>384</v>
      </c>
    </row>
    <row r="71" spans="1:13" ht="14.45" customHeight="1">
      <c r="A71" s="301"/>
      <c r="B71" s="763"/>
      <c r="C71" s="319"/>
      <c r="D71" s="837" t="s">
        <v>357</v>
      </c>
      <c r="E71" s="838"/>
      <c r="F71" s="838"/>
      <c r="G71" s="839"/>
      <c r="H71" s="813"/>
      <c r="I71" s="755"/>
      <c r="J71" s="766"/>
      <c r="K71" s="769"/>
      <c r="L71" s="818"/>
      <c r="M71" s="316"/>
    </row>
    <row r="72" spans="1:13" ht="14.45" customHeight="1">
      <c r="A72" s="301"/>
      <c r="B72" s="763"/>
      <c r="C72" s="825" t="s">
        <v>256</v>
      </c>
      <c r="D72" s="826"/>
      <c r="E72" s="826"/>
      <c r="F72" s="826"/>
      <c r="G72" s="826"/>
      <c r="H72" s="826"/>
      <c r="I72" s="827"/>
      <c r="J72" s="212">
        <v>5</v>
      </c>
      <c r="K72" s="213"/>
      <c r="L72" s="212">
        <v>5</v>
      </c>
      <c r="M72" s="214"/>
    </row>
    <row r="73" spans="1:13" ht="25.2" customHeight="1">
      <c r="A73" s="301"/>
      <c r="B73" s="763"/>
      <c r="C73" s="716" t="s">
        <v>522</v>
      </c>
      <c r="D73" s="806"/>
      <c r="E73" s="806"/>
      <c r="F73" s="806"/>
      <c r="G73" s="806"/>
      <c r="H73" s="806"/>
      <c r="I73" s="806"/>
      <c r="J73" s="806"/>
      <c r="K73" s="806"/>
      <c r="L73" s="806"/>
      <c r="M73" s="807"/>
    </row>
    <row r="74" spans="1:13" ht="57.6" customHeight="1">
      <c r="A74" s="301"/>
      <c r="B74" s="763"/>
      <c r="C74" s="701">
        <v>1</v>
      </c>
      <c r="D74" s="794" t="s">
        <v>523</v>
      </c>
      <c r="E74" s="795"/>
      <c r="F74" s="795"/>
      <c r="G74" s="796"/>
      <c r="H74" s="811" t="s">
        <v>361</v>
      </c>
      <c r="I74" s="754" t="s">
        <v>363</v>
      </c>
      <c r="J74" s="814">
        <v>9</v>
      </c>
      <c r="K74" s="815">
        <v>1</v>
      </c>
      <c r="L74" s="816">
        <v>9</v>
      </c>
      <c r="M74" s="311" t="s">
        <v>524</v>
      </c>
    </row>
    <row r="75" spans="1:13" ht="43">
      <c r="A75" s="301"/>
      <c r="B75" s="763"/>
      <c r="C75" s="702"/>
      <c r="D75" s="808"/>
      <c r="E75" s="809"/>
      <c r="F75" s="809"/>
      <c r="G75" s="810"/>
      <c r="H75" s="812"/>
      <c r="I75" s="762"/>
      <c r="J75" s="765"/>
      <c r="K75" s="768"/>
      <c r="L75" s="817"/>
      <c r="M75" s="336" t="s">
        <v>624</v>
      </c>
    </row>
    <row r="76" spans="1:13" ht="57.6" customHeight="1">
      <c r="A76" s="301"/>
      <c r="B76" s="763"/>
      <c r="C76" s="701">
        <v>2</v>
      </c>
      <c r="D76" s="794" t="s">
        <v>525</v>
      </c>
      <c r="E76" s="795"/>
      <c r="F76" s="795"/>
      <c r="G76" s="819"/>
      <c r="H76" s="812"/>
      <c r="I76" s="762"/>
      <c r="J76" s="765"/>
      <c r="K76" s="768"/>
      <c r="L76" s="817"/>
      <c r="M76" s="311" t="s">
        <v>526</v>
      </c>
    </row>
    <row r="77" spans="1:13" ht="43">
      <c r="A77" s="301"/>
      <c r="B77" s="763"/>
      <c r="C77" s="702"/>
      <c r="D77" s="808"/>
      <c r="E77" s="809"/>
      <c r="F77" s="809"/>
      <c r="G77" s="820"/>
      <c r="H77" s="812"/>
      <c r="I77" s="762"/>
      <c r="J77" s="765"/>
      <c r="K77" s="768"/>
      <c r="L77" s="817"/>
      <c r="M77" s="336" t="s">
        <v>625</v>
      </c>
    </row>
    <row r="78" spans="1:13" ht="72" customHeight="1">
      <c r="A78" s="301"/>
      <c r="B78" s="763"/>
      <c r="C78" s="701">
        <v>3</v>
      </c>
      <c r="D78" s="785" t="s">
        <v>528</v>
      </c>
      <c r="E78" s="786"/>
      <c r="F78" s="786"/>
      <c r="G78" s="787"/>
      <c r="H78" s="812"/>
      <c r="I78" s="762"/>
      <c r="J78" s="765"/>
      <c r="K78" s="768"/>
      <c r="L78" s="817"/>
      <c r="M78" s="311" t="s">
        <v>527</v>
      </c>
    </row>
    <row r="79" spans="1:13" ht="43">
      <c r="A79" s="301"/>
      <c r="B79" s="763"/>
      <c r="C79" s="702"/>
      <c r="D79" s="788"/>
      <c r="E79" s="789"/>
      <c r="F79" s="789"/>
      <c r="G79" s="790"/>
      <c r="H79" s="812"/>
      <c r="I79" s="762"/>
      <c r="J79" s="765"/>
      <c r="K79" s="768"/>
      <c r="L79" s="817"/>
      <c r="M79" s="336" t="s">
        <v>626</v>
      </c>
    </row>
    <row r="80" spans="1:13" ht="57.6" hidden="1" customHeight="1">
      <c r="A80" s="301"/>
      <c r="B80" s="763"/>
      <c r="C80" s="701">
        <v>4</v>
      </c>
      <c r="D80" s="800" t="s">
        <v>353</v>
      </c>
      <c r="E80" s="801"/>
      <c r="F80" s="801"/>
      <c r="G80" s="802"/>
      <c r="H80" s="812"/>
      <c r="I80" s="762"/>
      <c r="J80" s="765"/>
      <c r="K80" s="768"/>
      <c r="L80" s="817"/>
      <c r="M80" s="311" t="s">
        <v>364</v>
      </c>
    </row>
    <row r="81" spans="1:13" ht="43" hidden="1">
      <c r="A81" s="301"/>
      <c r="B81" s="763"/>
      <c r="C81" s="702"/>
      <c r="D81" s="803"/>
      <c r="E81" s="804"/>
      <c r="F81" s="804"/>
      <c r="G81" s="805"/>
      <c r="H81" s="812"/>
      <c r="I81" s="762"/>
      <c r="J81" s="765"/>
      <c r="K81" s="768"/>
      <c r="L81" s="817"/>
      <c r="M81" s="336" t="s">
        <v>385</v>
      </c>
    </row>
    <row r="82" spans="1:13" ht="14.45" customHeight="1">
      <c r="A82" s="301"/>
      <c r="B82" s="763"/>
      <c r="C82" s="319"/>
      <c r="D82" s="791" t="s">
        <v>362</v>
      </c>
      <c r="E82" s="792"/>
      <c r="F82" s="792"/>
      <c r="G82" s="793"/>
      <c r="H82" s="813"/>
      <c r="I82" s="755"/>
      <c r="J82" s="766"/>
      <c r="K82" s="769"/>
      <c r="L82" s="818"/>
      <c r="M82" s="316"/>
    </row>
    <row r="83" spans="1:13" ht="14.45" customHeight="1">
      <c r="A83" s="301"/>
      <c r="B83" s="763"/>
      <c r="C83" s="825" t="s">
        <v>256</v>
      </c>
      <c r="D83" s="826"/>
      <c r="E83" s="826"/>
      <c r="F83" s="826"/>
      <c r="G83" s="826"/>
      <c r="H83" s="826"/>
      <c r="I83" s="827"/>
      <c r="J83" s="212">
        <v>9</v>
      </c>
      <c r="K83" s="213"/>
      <c r="L83" s="212">
        <v>9</v>
      </c>
      <c r="M83" s="214"/>
    </row>
    <row r="84" spans="1:13" ht="25.95" customHeight="1">
      <c r="A84" s="301"/>
      <c r="B84" s="763"/>
      <c r="C84" s="716" t="s">
        <v>529</v>
      </c>
      <c r="D84" s="806"/>
      <c r="E84" s="806"/>
      <c r="F84" s="806"/>
      <c r="G84" s="806"/>
      <c r="H84" s="806"/>
      <c r="I84" s="806"/>
      <c r="J84" s="806"/>
      <c r="K84" s="806"/>
      <c r="L84" s="806"/>
      <c r="M84" s="807"/>
    </row>
    <row r="85" spans="1:13" ht="57.6" customHeight="1">
      <c r="A85" s="301"/>
      <c r="B85" s="763"/>
      <c r="C85" s="701">
        <v>1</v>
      </c>
      <c r="D85" s="794" t="s">
        <v>530</v>
      </c>
      <c r="E85" s="795"/>
      <c r="F85" s="795"/>
      <c r="G85" s="796"/>
      <c r="H85" s="811" t="s">
        <v>365</v>
      </c>
      <c r="I85" s="754" t="s">
        <v>366</v>
      </c>
      <c r="J85" s="814">
        <v>10</v>
      </c>
      <c r="K85" s="815">
        <v>1</v>
      </c>
      <c r="L85" s="816">
        <v>10</v>
      </c>
      <c r="M85" s="311" t="s">
        <v>531</v>
      </c>
    </row>
    <row r="86" spans="1:13" ht="43">
      <c r="A86" s="301"/>
      <c r="B86" s="763"/>
      <c r="C86" s="702"/>
      <c r="D86" s="808"/>
      <c r="E86" s="809"/>
      <c r="F86" s="809"/>
      <c r="G86" s="810"/>
      <c r="H86" s="812"/>
      <c r="I86" s="762"/>
      <c r="J86" s="765"/>
      <c r="K86" s="768"/>
      <c r="L86" s="817"/>
      <c r="M86" s="336" t="s">
        <v>627</v>
      </c>
    </row>
    <row r="87" spans="1:13" ht="57.6" customHeight="1">
      <c r="A87" s="301"/>
      <c r="B87" s="763"/>
      <c r="C87" s="701">
        <v>2</v>
      </c>
      <c r="D87" s="794" t="s">
        <v>532</v>
      </c>
      <c r="E87" s="795"/>
      <c r="F87" s="795"/>
      <c r="G87" s="819"/>
      <c r="H87" s="812"/>
      <c r="I87" s="762"/>
      <c r="J87" s="765"/>
      <c r="K87" s="768"/>
      <c r="L87" s="817"/>
      <c r="M87" s="311" t="s">
        <v>533</v>
      </c>
    </row>
    <row r="88" spans="1:13" ht="43">
      <c r="A88" s="301"/>
      <c r="B88" s="763"/>
      <c r="C88" s="702"/>
      <c r="D88" s="808"/>
      <c r="E88" s="809"/>
      <c r="F88" s="809"/>
      <c r="G88" s="820"/>
      <c r="H88" s="812"/>
      <c r="I88" s="762"/>
      <c r="J88" s="765"/>
      <c r="K88" s="768"/>
      <c r="L88" s="817"/>
      <c r="M88" s="336" t="s">
        <v>628</v>
      </c>
    </row>
    <row r="89" spans="1:13" ht="57.6" customHeight="1">
      <c r="A89" s="301"/>
      <c r="B89" s="763"/>
      <c r="C89" s="701">
        <v>3</v>
      </c>
      <c r="D89" s="785" t="s">
        <v>535</v>
      </c>
      <c r="E89" s="786"/>
      <c r="F89" s="786"/>
      <c r="G89" s="787"/>
      <c r="H89" s="812"/>
      <c r="I89" s="762"/>
      <c r="J89" s="765"/>
      <c r="K89" s="768"/>
      <c r="L89" s="817"/>
      <c r="M89" s="311" t="s">
        <v>534</v>
      </c>
    </row>
    <row r="90" spans="1:13" ht="43">
      <c r="A90" s="301"/>
      <c r="B90" s="763"/>
      <c r="C90" s="702"/>
      <c r="D90" s="788"/>
      <c r="E90" s="789"/>
      <c r="F90" s="789"/>
      <c r="G90" s="790"/>
      <c r="H90" s="812"/>
      <c r="I90" s="762"/>
      <c r="J90" s="765"/>
      <c r="K90" s="768"/>
      <c r="L90" s="817"/>
      <c r="M90" s="336" t="s">
        <v>629</v>
      </c>
    </row>
    <row r="91" spans="1:13" ht="57.6" customHeight="1">
      <c r="A91" s="301"/>
      <c r="B91" s="763"/>
      <c r="C91" s="701">
        <v>4</v>
      </c>
      <c r="D91" s="800" t="s">
        <v>411</v>
      </c>
      <c r="E91" s="801"/>
      <c r="F91" s="801"/>
      <c r="G91" s="802"/>
      <c r="H91" s="812"/>
      <c r="I91" s="762"/>
      <c r="J91" s="765"/>
      <c r="K91" s="768"/>
      <c r="L91" s="817"/>
      <c r="M91" s="311" t="s">
        <v>536</v>
      </c>
    </row>
    <row r="92" spans="1:13" ht="43">
      <c r="A92" s="301"/>
      <c r="B92" s="763"/>
      <c r="C92" s="702"/>
      <c r="D92" s="803"/>
      <c r="E92" s="804"/>
      <c r="F92" s="804"/>
      <c r="G92" s="805"/>
      <c r="H92" s="812"/>
      <c r="I92" s="762"/>
      <c r="J92" s="765"/>
      <c r="K92" s="768"/>
      <c r="L92" s="817"/>
      <c r="M92" s="336" t="s">
        <v>630</v>
      </c>
    </row>
    <row r="93" spans="1:13" ht="14.45" customHeight="1">
      <c r="A93" s="301"/>
      <c r="B93" s="763"/>
      <c r="C93" s="319"/>
      <c r="D93" s="791" t="s">
        <v>537</v>
      </c>
      <c r="E93" s="792"/>
      <c r="F93" s="792"/>
      <c r="G93" s="793"/>
      <c r="H93" s="813"/>
      <c r="I93" s="755"/>
      <c r="J93" s="766"/>
      <c r="K93" s="769"/>
      <c r="L93" s="818"/>
      <c r="M93" s="316"/>
    </row>
    <row r="94" spans="1:13" ht="14.45" customHeight="1">
      <c r="A94" s="301"/>
      <c r="B94" s="763"/>
      <c r="C94" s="906" t="s">
        <v>256</v>
      </c>
      <c r="D94" s="907"/>
      <c r="E94" s="907"/>
      <c r="F94" s="907"/>
      <c r="G94" s="907"/>
      <c r="H94" s="907"/>
      <c r="I94" s="908"/>
      <c r="J94" s="362">
        <f>SUM(J58:J64)</f>
        <v>0</v>
      </c>
      <c r="K94" s="363"/>
      <c r="L94" s="362">
        <v>10</v>
      </c>
      <c r="M94" s="364"/>
    </row>
    <row r="95" spans="1:13" ht="34.950000000000003" customHeight="1">
      <c r="A95" s="210"/>
      <c r="B95" s="763"/>
      <c r="C95" s="877" t="s">
        <v>540</v>
      </c>
      <c r="D95" s="878"/>
      <c r="E95" s="878"/>
      <c r="F95" s="878"/>
      <c r="G95" s="878"/>
      <c r="H95" s="878"/>
      <c r="I95" s="878"/>
      <c r="J95" s="878"/>
      <c r="K95" s="878"/>
      <c r="L95" s="878"/>
      <c r="M95" s="879"/>
    </row>
    <row r="96" spans="1:13" ht="57.6" customHeight="1">
      <c r="A96" s="210"/>
      <c r="B96" s="763"/>
      <c r="C96" s="909">
        <v>1</v>
      </c>
      <c r="D96" s="910" t="s">
        <v>542</v>
      </c>
      <c r="E96" s="795"/>
      <c r="F96" s="795"/>
      <c r="G96" s="796"/>
      <c r="H96" s="916" t="s">
        <v>367</v>
      </c>
      <c r="I96" s="821" t="s">
        <v>368</v>
      </c>
      <c r="J96" s="824">
        <v>12</v>
      </c>
      <c r="K96" s="904">
        <v>1</v>
      </c>
      <c r="L96" s="905">
        <f>J96*K96</f>
        <v>12</v>
      </c>
      <c r="M96" s="365" t="s">
        <v>541</v>
      </c>
    </row>
    <row r="97" spans="1:13" ht="43">
      <c r="A97" s="210"/>
      <c r="B97" s="763"/>
      <c r="C97" s="771"/>
      <c r="D97" s="911"/>
      <c r="E97" s="798"/>
      <c r="F97" s="798"/>
      <c r="G97" s="799"/>
      <c r="H97" s="917"/>
      <c r="I97" s="822"/>
      <c r="J97" s="765"/>
      <c r="K97" s="768"/>
      <c r="L97" s="864"/>
      <c r="M97" s="336" t="s">
        <v>631</v>
      </c>
    </row>
    <row r="98" spans="1:13" ht="57.6" customHeight="1">
      <c r="A98" s="210"/>
      <c r="B98" s="763"/>
      <c r="C98" s="770">
        <v>2</v>
      </c>
      <c r="D98" s="689" t="s">
        <v>543</v>
      </c>
      <c r="E98" s="912"/>
      <c r="F98" s="912"/>
      <c r="G98" s="913"/>
      <c r="H98" s="917"/>
      <c r="I98" s="822"/>
      <c r="J98" s="765"/>
      <c r="K98" s="768"/>
      <c r="L98" s="864"/>
      <c r="M98" s="311" t="s">
        <v>545</v>
      </c>
    </row>
    <row r="99" spans="1:13" ht="43">
      <c r="A99" s="301"/>
      <c r="B99" s="763"/>
      <c r="C99" s="771"/>
      <c r="D99" s="911"/>
      <c r="E99" s="798"/>
      <c r="F99" s="798"/>
      <c r="G99" s="799"/>
      <c r="H99" s="917"/>
      <c r="I99" s="822"/>
      <c r="J99" s="765"/>
      <c r="K99" s="768"/>
      <c r="L99" s="864"/>
      <c r="M99" s="336" t="s">
        <v>632</v>
      </c>
    </row>
    <row r="100" spans="1:13" ht="57.6" customHeight="1">
      <c r="A100" s="301"/>
      <c r="B100" s="763"/>
      <c r="C100" s="770">
        <v>3</v>
      </c>
      <c r="D100" s="689" t="s">
        <v>544</v>
      </c>
      <c r="E100" s="912"/>
      <c r="F100" s="912"/>
      <c r="G100" s="913"/>
      <c r="H100" s="917"/>
      <c r="I100" s="822"/>
      <c r="J100" s="765"/>
      <c r="K100" s="768"/>
      <c r="L100" s="864"/>
      <c r="M100" s="311" t="s">
        <v>546</v>
      </c>
    </row>
    <row r="101" spans="1:13" ht="43">
      <c r="A101" s="301"/>
      <c r="B101" s="763"/>
      <c r="C101" s="914"/>
      <c r="D101" s="915"/>
      <c r="E101" s="809"/>
      <c r="F101" s="809"/>
      <c r="G101" s="810"/>
      <c r="H101" s="917"/>
      <c r="I101" s="822"/>
      <c r="J101" s="765"/>
      <c r="K101" s="768"/>
      <c r="L101" s="864"/>
      <c r="M101" s="336" t="s">
        <v>633</v>
      </c>
    </row>
    <row r="102" spans="1:13" ht="57.6" customHeight="1">
      <c r="A102" s="301"/>
      <c r="B102" s="763"/>
      <c r="C102" s="701">
        <v>4</v>
      </c>
      <c r="D102" s="794" t="s">
        <v>547</v>
      </c>
      <c r="E102" s="795"/>
      <c r="F102" s="795"/>
      <c r="G102" s="796"/>
      <c r="H102" s="917"/>
      <c r="I102" s="822"/>
      <c r="J102" s="765"/>
      <c r="K102" s="768"/>
      <c r="L102" s="864"/>
      <c r="M102" s="311" t="s">
        <v>548</v>
      </c>
    </row>
    <row r="103" spans="1:13" ht="43">
      <c r="A103" s="301"/>
      <c r="B103" s="763"/>
      <c r="C103" s="702"/>
      <c r="D103" s="808"/>
      <c r="E103" s="809"/>
      <c r="F103" s="809"/>
      <c r="G103" s="810"/>
      <c r="H103" s="917"/>
      <c r="I103" s="822"/>
      <c r="J103" s="765"/>
      <c r="K103" s="768"/>
      <c r="L103" s="864"/>
      <c r="M103" s="336" t="s">
        <v>634</v>
      </c>
    </row>
    <row r="104" spans="1:13" ht="57.6" customHeight="1">
      <c r="A104" s="301"/>
      <c r="B104" s="763"/>
      <c r="C104" s="701">
        <v>5</v>
      </c>
      <c r="D104" s="794" t="s">
        <v>549</v>
      </c>
      <c r="E104" s="795"/>
      <c r="F104" s="795"/>
      <c r="G104" s="796"/>
      <c r="H104" s="917"/>
      <c r="I104" s="822"/>
      <c r="J104" s="765"/>
      <c r="K104" s="768"/>
      <c r="L104" s="864"/>
      <c r="M104" s="311" t="s">
        <v>550</v>
      </c>
    </row>
    <row r="105" spans="1:13" ht="43">
      <c r="A105" s="301"/>
      <c r="B105" s="763"/>
      <c r="C105" s="702"/>
      <c r="D105" s="797"/>
      <c r="E105" s="798"/>
      <c r="F105" s="798"/>
      <c r="G105" s="799"/>
      <c r="H105" s="917"/>
      <c r="I105" s="822"/>
      <c r="J105" s="765"/>
      <c r="K105" s="768"/>
      <c r="L105" s="864"/>
      <c r="M105" s="312" t="s">
        <v>635</v>
      </c>
    </row>
    <row r="106" spans="1:13" ht="14.45" customHeight="1">
      <c r="A106" s="210"/>
      <c r="B106" s="763"/>
      <c r="C106" s="211"/>
      <c r="D106" s="695" t="s">
        <v>551</v>
      </c>
      <c r="E106" s="696"/>
      <c r="F106" s="696"/>
      <c r="G106" s="697"/>
      <c r="H106" s="918"/>
      <c r="I106" s="823"/>
      <c r="J106" s="766"/>
      <c r="K106" s="769"/>
      <c r="L106" s="865"/>
      <c r="M106" s="313"/>
    </row>
    <row r="107" spans="1:13" ht="14.45" customHeight="1">
      <c r="A107" s="210"/>
      <c r="B107" s="763"/>
      <c r="C107" s="825" t="s">
        <v>256</v>
      </c>
      <c r="D107" s="826"/>
      <c r="E107" s="826"/>
      <c r="F107" s="826"/>
      <c r="G107" s="826"/>
      <c r="H107" s="826"/>
      <c r="I107" s="827"/>
      <c r="J107" s="212">
        <v>11</v>
      </c>
      <c r="K107" s="213"/>
      <c r="L107" s="212">
        <v>11</v>
      </c>
      <c r="M107" s="214"/>
    </row>
    <row r="108" spans="1:13" s="579" customFormat="1" ht="30" customHeight="1">
      <c r="A108" s="577"/>
      <c r="B108" s="578"/>
      <c r="C108" s="889" t="s">
        <v>636</v>
      </c>
      <c r="D108" s="890"/>
      <c r="E108" s="890"/>
      <c r="F108" s="890"/>
      <c r="G108" s="890"/>
      <c r="H108" s="890"/>
      <c r="I108" s="890"/>
      <c r="J108" s="890"/>
      <c r="K108" s="890"/>
      <c r="L108" s="891"/>
      <c r="M108" s="892"/>
    </row>
    <row r="109" spans="1:13" ht="71.7">
      <c r="A109" s="210"/>
      <c r="B109" s="215"/>
      <c r="C109" s="783">
        <v>1</v>
      </c>
      <c r="D109" s="689" t="s">
        <v>637</v>
      </c>
      <c r="E109" s="690"/>
      <c r="F109" s="690"/>
      <c r="G109" s="691"/>
      <c r="H109" s="893" t="s">
        <v>369</v>
      </c>
      <c r="I109" s="893" t="s">
        <v>370</v>
      </c>
      <c r="J109" s="895">
        <v>17</v>
      </c>
      <c r="K109" s="777">
        <v>1</v>
      </c>
      <c r="L109" s="779">
        <v>17</v>
      </c>
      <c r="M109" s="311" t="s">
        <v>641</v>
      </c>
    </row>
    <row r="110" spans="1:13" ht="43">
      <c r="A110" s="301"/>
      <c r="B110" s="304"/>
      <c r="C110" s="784"/>
      <c r="D110" s="692"/>
      <c r="E110" s="693"/>
      <c r="F110" s="693"/>
      <c r="G110" s="694"/>
      <c r="H110" s="762"/>
      <c r="I110" s="762"/>
      <c r="J110" s="765"/>
      <c r="K110" s="778"/>
      <c r="L110" s="780"/>
      <c r="M110" s="336" t="s">
        <v>649</v>
      </c>
    </row>
    <row r="111" spans="1:13" ht="57.35">
      <c r="A111" s="301"/>
      <c r="B111" s="304"/>
      <c r="C111" s="783">
        <v>2</v>
      </c>
      <c r="D111" s="689" t="s">
        <v>638</v>
      </c>
      <c r="E111" s="690"/>
      <c r="F111" s="690"/>
      <c r="G111" s="691"/>
      <c r="H111" s="762"/>
      <c r="I111" s="762"/>
      <c r="J111" s="765"/>
      <c r="K111" s="778"/>
      <c r="L111" s="780"/>
      <c r="M111" s="311" t="s">
        <v>642</v>
      </c>
    </row>
    <row r="112" spans="1:13" ht="43">
      <c r="A112" s="301"/>
      <c r="B112" s="304"/>
      <c r="C112" s="784"/>
      <c r="D112" s="692"/>
      <c r="E112" s="693"/>
      <c r="F112" s="693"/>
      <c r="G112" s="694"/>
      <c r="H112" s="762"/>
      <c r="I112" s="762"/>
      <c r="J112" s="765"/>
      <c r="K112" s="778"/>
      <c r="L112" s="780"/>
      <c r="M112" s="336" t="s">
        <v>650</v>
      </c>
    </row>
    <row r="113" spans="1:13" ht="71.7">
      <c r="A113" s="301"/>
      <c r="B113" s="304"/>
      <c r="C113" s="770">
        <v>3</v>
      </c>
      <c r="D113" s="689" t="s">
        <v>639</v>
      </c>
      <c r="E113" s="690"/>
      <c r="F113" s="690"/>
      <c r="G113" s="691"/>
      <c r="H113" s="762"/>
      <c r="I113" s="762"/>
      <c r="J113" s="765"/>
      <c r="K113" s="778"/>
      <c r="L113" s="780"/>
      <c r="M113" s="311" t="s">
        <v>643</v>
      </c>
    </row>
    <row r="114" spans="1:13" ht="43">
      <c r="A114" s="301"/>
      <c r="B114" s="304"/>
      <c r="C114" s="771"/>
      <c r="D114" s="692"/>
      <c r="E114" s="693"/>
      <c r="F114" s="693"/>
      <c r="G114" s="694"/>
      <c r="H114" s="762"/>
      <c r="I114" s="762"/>
      <c r="J114" s="765"/>
      <c r="K114" s="778"/>
      <c r="L114" s="780"/>
      <c r="M114" s="336" t="s">
        <v>650</v>
      </c>
    </row>
    <row r="115" spans="1:13" ht="57.35">
      <c r="A115" s="210"/>
      <c r="B115" s="215"/>
      <c r="C115" s="770">
        <v>4</v>
      </c>
      <c r="D115" s="689" t="s">
        <v>412</v>
      </c>
      <c r="E115" s="690"/>
      <c r="F115" s="690"/>
      <c r="G115" s="691"/>
      <c r="H115" s="621"/>
      <c r="I115" s="621"/>
      <c r="J115" s="621"/>
      <c r="K115" s="717"/>
      <c r="L115" s="781"/>
      <c r="M115" s="311" t="s">
        <v>644</v>
      </c>
    </row>
    <row r="116" spans="1:13" ht="43">
      <c r="A116" s="301"/>
      <c r="B116" s="304"/>
      <c r="C116" s="771"/>
      <c r="D116" s="692"/>
      <c r="E116" s="693"/>
      <c r="F116" s="693"/>
      <c r="G116" s="694"/>
      <c r="H116" s="894"/>
      <c r="I116" s="894"/>
      <c r="J116" s="894"/>
      <c r="K116" s="717"/>
      <c r="L116" s="781"/>
      <c r="M116" s="336" t="s">
        <v>651</v>
      </c>
    </row>
    <row r="117" spans="1:13" hidden="1">
      <c r="A117" s="301"/>
      <c r="B117" s="304"/>
      <c r="C117" s="770">
        <v>5</v>
      </c>
      <c r="D117" s="689"/>
      <c r="E117" s="690"/>
      <c r="F117" s="690"/>
      <c r="G117" s="691"/>
      <c r="H117" s="894"/>
      <c r="I117" s="894"/>
      <c r="J117" s="894"/>
      <c r="K117" s="717"/>
      <c r="L117" s="781"/>
      <c r="M117" s="311"/>
    </row>
    <row r="118" spans="1:13" hidden="1">
      <c r="A118" s="301"/>
      <c r="B118" s="304"/>
      <c r="C118" s="771"/>
      <c r="D118" s="692"/>
      <c r="E118" s="693"/>
      <c r="F118" s="693"/>
      <c r="G118" s="694"/>
      <c r="H118" s="894"/>
      <c r="I118" s="894"/>
      <c r="J118" s="894"/>
      <c r="K118" s="717"/>
      <c r="L118" s="781"/>
      <c r="M118" s="336"/>
    </row>
    <row r="119" spans="1:13" ht="57.35">
      <c r="A119" s="301"/>
      <c r="B119" s="304"/>
      <c r="C119" s="770">
        <v>5</v>
      </c>
      <c r="D119" s="689" t="s">
        <v>518</v>
      </c>
      <c r="E119" s="690"/>
      <c r="F119" s="690"/>
      <c r="G119" s="691"/>
      <c r="H119" s="894"/>
      <c r="I119" s="894"/>
      <c r="J119" s="894"/>
      <c r="K119" s="717"/>
      <c r="L119" s="781"/>
      <c r="M119" s="311" t="s">
        <v>645</v>
      </c>
    </row>
    <row r="120" spans="1:13" ht="43">
      <c r="A120" s="301"/>
      <c r="B120" s="304"/>
      <c r="C120" s="771"/>
      <c r="D120" s="692"/>
      <c r="E120" s="693"/>
      <c r="F120" s="693"/>
      <c r="G120" s="694"/>
      <c r="H120" s="894"/>
      <c r="I120" s="894"/>
      <c r="J120" s="894"/>
      <c r="K120" s="717"/>
      <c r="L120" s="781"/>
      <c r="M120" s="312" t="s">
        <v>652</v>
      </c>
    </row>
    <row r="121" spans="1:13" ht="57.35">
      <c r="A121" s="301"/>
      <c r="B121" s="304"/>
      <c r="C121" s="770">
        <v>6</v>
      </c>
      <c r="D121" s="689" t="s">
        <v>549</v>
      </c>
      <c r="E121" s="690"/>
      <c r="F121" s="690"/>
      <c r="G121" s="691"/>
      <c r="H121" s="894"/>
      <c r="I121" s="894"/>
      <c r="J121" s="894"/>
      <c r="K121" s="717"/>
      <c r="L121" s="781"/>
      <c r="M121" s="311" t="s">
        <v>646</v>
      </c>
    </row>
    <row r="122" spans="1:13" ht="43">
      <c r="A122" s="301"/>
      <c r="B122" s="304"/>
      <c r="C122" s="771"/>
      <c r="D122" s="692"/>
      <c r="E122" s="693"/>
      <c r="F122" s="693"/>
      <c r="G122" s="694"/>
      <c r="H122" s="894"/>
      <c r="I122" s="894"/>
      <c r="J122" s="894"/>
      <c r="K122" s="717"/>
      <c r="L122" s="781"/>
      <c r="M122" s="336" t="s">
        <v>653</v>
      </c>
    </row>
    <row r="123" spans="1:13" ht="57.35" hidden="1">
      <c r="A123" s="301"/>
      <c r="B123" s="304"/>
      <c r="C123" s="770">
        <v>7</v>
      </c>
      <c r="D123" s="689" t="s">
        <v>640</v>
      </c>
      <c r="E123" s="690"/>
      <c r="F123" s="690"/>
      <c r="G123" s="691"/>
      <c r="H123" s="621"/>
      <c r="I123" s="616"/>
      <c r="J123" s="616"/>
      <c r="K123" s="610"/>
      <c r="L123" s="782"/>
      <c r="M123" s="311" t="s">
        <v>647</v>
      </c>
    </row>
    <row r="124" spans="1:13" hidden="1">
      <c r="A124" s="301"/>
      <c r="B124" s="304"/>
      <c r="C124" s="771"/>
      <c r="D124" s="692"/>
      <c r="E124" s="693"/>
      <c r="F124" s="693"/>
      <c r="G124" s="694"/>
      <c r="H124" s="396"/>
      <c r="I124" s="570"/>
      <c r="J124" s="212"/>
      <c r="K124" s="213"/>
      <c r="L124" s="321"/>
      <c r="M124" s="336"/>
    </row>
    <row r="125" spans="1:13" ht="14.45" customHeight="1">
      <c r="A125" s="210"/>
      <c r="B125" s="215"/>
      <c r="C125" s="211"/>
      <c r="D125" s="695" t="s">
        <v>648</v>
      </c>
      <c r="E125" s="696"/>
      <c r="F125" s="696"/>
      <c r="G125" s="697"/>
      <c r="H125" s="574"/>
      <c r="I125" s="574"/>
      <c r="J125" s="574"/>
      <c r="K125" s="574"/>
      <c r="L125" s="574"/>
      <c r="M125" s="313"/>
    </row>
    <row r="126" spans="1:13" ht="14.45" hidden="1" customHeight="1">
      <c r="A126" s="301"/>
      <c r="B126" s="215"/>
      <c r="C126" s="211"/>
      <c r="D126" s="571"/>
      <c r="E126" s="572"/>
      <c r="F126" s="572"/>
      <c r="G126" s="573"/>
      <c r="H126" s="776" t="s">
        <v>324</v>
      </c>
      <c r="I126" s="776" t="s">
        <v>324</v>
      </c>
      <c r="J126" s="764" t="s">
        <v>324</v>
      </c>
      <c r="K126" s="767" t="s">
        <v>324</v>
      </c>
      <c r="L126" s="764" t="s">
        <v>324</v>
      </c>
      <c r="M126" s="364"/>
    </row>
    <row r="127" spans="1:13" hidden="1">
      <c r="A127" s="210"/>
      <c r="B127" s="215"/>
      <c r="C127" s="211"/>
      <c r="D127" s="773"/>
      <c r="E127" s="774"/>
      <c r="F127" s="774"/>
      <c r="G127" s="775"/>
      <c r="H127" s="762"/>
      <c r="I127" s="762"/>
      <c r="J127" s="765"/>
      <c r="K127" s="768"/>
      <c r="L127" s="765"/>
      <c r="M127" s="303"/>
    </row>
    <row r="128" spans="1:13" hidden="1">
      <c r="A128" s="210"/>
      <c r="B128" s="215"/>
      <c r="C128" s="211"/>
      <c r="D128" s="773"/>
      <c r="E128" s="774"/>
      <c r="F128" s="774"/>
      <c r="G128" s="775"/>
      <c r="H128" s="762"/>
      <c r="I128" s="755"/>
      <c r="J128" s="766"/>
      <c r="K128" s="769"/>
      <c r="L128" s="766"/>
      <c r="M128" s="303"/>
    </row>
    <row r="129" spans="1:13" hidden="1">
      <c r="A129" s="210"/>
      <c r="B129" s="215"/>
      <c r="C129" s="211"/>
      <c r="D129" s="773"/>
      <c r="E129" s="774"/>
      <c r="F129" s="774"/>
      <c r="G129" s="775"/>
      <c r="H129" s="762"/>
      <c r="I129" s="776" t="s">
        <v>324</v>
      </c>
      <c r="J129" s="764" t="s">
        <v>324</v>
      </c>
      <c r="K129" s="767" t="s">
        <v>324</v>
      </c>
      <c r="L129" s="764" t="s">
        <v>324</v>
      </c>
      <c r="M129" s="303"/>
    </row>
    <row r="130" spans="1:13" hidden="1">
      <c r="A130" s="210"/>
      <c r="B130" s="215"/>
      <c r="C130" s="211"/>
      <c r="D130" s="695"/>
      <c r="E130" s="696"/>
      <c r="F130" s="696"/>
      <c r="G130" s="772"/>
      <c r="H130" s="755"/>
      <c r="I130" s="755"/>
      <c r="J130" s="766"/>
      <c r="K130" s="769"/>
      <c r="L130" s="766"/>
      <c r="M130" s="305"/>
    </row>
    <row r="131" spans="1:13" ht="22.95" customHeight="1">
      <c r="A131" s="210"/>
      <c r="B131" s="216">
        <v>2</v>
      </c>
      <c r="C131" s="869" t="s">
        <v>257</v>
      </c>
      <c r="D131" s="601"/>
      <c r="E131" s="601"/>
      <c r="F131" s="601"/>
      <c r="G131" s="602"/>
      <c r="H131" s="206"/>
      <c r="I131" s="208"/>
      <c r="J131" s="206"/>
      <c r="K131" s="209"/>
      <c r="L131" s="206"/>
      <c r="M131" s="209"/>
    </row>
    <row r="132" spans="1:13" ht="13.95" customHeight="1">
      <c r="A132" s="223"/>
      <c r="B132" s="224">
        <v>3</v>
      </c>
      <c r="C132" s="868" t="s">
        <v>258</v>
      </c>
      <c r="D132" s="601"/>
      <c r="E132" s="601"/>
      <c r="F132" s="601"/>
      <c r="G132" s="602"/>
      <c r="H132" s="208"/>
      <c r="I132" s="206"/>
      <c r="J132" s="225"/>
      <c r="K132" s="225"/>
      <c r="L132" s="206"/>
      <c r="M132" s="226"/>
    </row>
    <row r="133" spans="1:13">
      <c r="A133" s="227"/>
      <c r="B133" s="228">
        <v>4</v>
      </c>
      <c r="C133" s="868" t="s">
        <v>259</v>
      </c>
      <c r="D133" s="601"/>
      <c r="E133" s="601"/>
      <c r="F133" s="601"/>
      <c r="G133" s="602"/>
      <c r="H133" s="229"/>
      <c r="I133" s="208"/>
      <c r="J133" s="206"/>
      <c r="K133" s="209"/>
      <c r="L133" s="206">
        <v>21</v>
      </c>
      <c r="M133" s="209"/>
    </row>
    <row r="134" spans="1:13" ht="26.7" customHeight="1">
      <c r="A134" s="68"/>
      <c r="B134" s="230"/>
      <c r="C134" s="621"/>
      <c r="D134" s="231">
        <v>1</v>
      </c>
      <c r="E134" s="761" t="s">
        <v>260</v>
      </c>
      <c r="F134" s="601"/>
      <c r="G134" s="602"/>
      <c r="H134" s="63"/>
      <c r="I134" s="53"/>
      <c r="J134" s="36"/>
      <c r="K134" s="37"/>
      <c r="L134" s="232"/>
      <c r="M134" s="37"/>
    </row>
    <row r="135" spans="1:13" ht="25.2" customHeight="1">
      <c r="A135" s="866"/>
      <c r="B135" s="867"/>
      <c r="C135" s="621"/>
      <c r="D135" s="233"/>
      <c r="E135" s="231" t="s">
        <v>53</v>
      </c>
      <c r="F135" s="761" t="s">
        <v>261</v>
      </c>
      <c r="G135" s="602"/>
      <c r="H135" s="192"/>
      <c r="I135" s="193"/>
      <c r="J135" s="194"/>
      <c r="K135" s="195"/>
      <c r="L135" s="194"/>
      <c r="M135" s="194"/>
    </row>
    <row r="136" spans="1:13" ht="33" customHeight="1">
      <c r="A136" s="621"/>
      <c r="B136" s="621"/>
      <c r="C136" s="621"/>
      <c r="D136" s="230"/>
      <c r="E136" s="231" t="s">
        <v>55</v>
      </c>
      <c r="F136" s="761" t="s">
        <v>263</v>
      </c>
      <c r="G136" s="602"/>
      <c r="H136" s="192"/>
      <c r="I136" s="193"/>
      <c r="J136" s="194"/>
      <c r="K136" s="195"/>
      <c r="L136" s="194"/>
      <c r="M136" s="194"/>
    </row>
    <row r="137" spans="1:13" ht="27.45" customHeight="1">
      <c r="A137" s="68"/>
      <c r="B137" s="69"/>
      <c r="C137" s="230"/>
      <c r="D137" s="230"/>
      <c r="E137" s="231" t="s">
        <v>57</v>
      </c>
      <c r="F137" s="761" t="s">
        <v>264</v>
      </c>
      <c r="G137" s="602"/>
      <c r="H137" s="218"/>
      <c r="I137" s="219"/>
      <c r="J137" s="192"/>
      <c r="K137" s="219"/>
      <c r="L137" s="192"/>
      <c r="M137" s="220"/>
    </row>
    <row r="138" spans="1:13" ht="14.7">
      <c r="A138" s="298"/>
      <c r="B138" s="306"/>
      <c r="C138" s="322"/>
      <c r="D138" s="314"/>
      <c r="E138" s="903" t="s">
        <v>802</v>
      </c>
      <c r="F138" s="717"/>
      <c r="G138" s="717"/>
      <c r="H138" s="717"/>
      <c r="I138" s="717"/>
      <c r="J138" s="717"/>
      <c r="K138" s="717"/>
      <c r="L138" s="717"/>
      <c r="M138" s="717"/>
    </row>
    <row r="139" spans="1:13" ht="57.35">
      <c r="A139" s="298"/>
      <c r="B139" s="306"/>
      <c r="C139" s="322"/>
      <c r="D139" s="314"/>
      <c r="E139" s="724"/>
      <c r="F139" s="757" t="s">
        <v>668</v>
      </c>
      <c r="G139" s="758"/>
      <c r="H139" s="739" t="s">
        <v>669</v>
      </c>
      <c r="I139" s="741" t="s">
        <v>262</v>
      </c>
      <c r="J139" s="743">
        <v>1</v>
      </c>
      <c r="K139" s="741">
        <v>1</v>
      </c>
      <c r="L139" s="743">
        <f t="shared" ref="L139" si="0">J139*K139</f>
        <v>1</v>
      </c>
      <c r="M139" s="311" t="s">
        <v>670</v>
      </c>
    </row>
    <row r="140" spans="1:13" ht="43">
      <c r="A140" s="298"/>
      <c r="B140" s="306"/>
      <c r="C140" s="322"/>
      <c r="D140" s="314"/>
      <c r="E140" s="726"/>
      <c r="F140" s="759"/>
      <c r="G140" s="760"/>
      <c r="H140" s="731"/>
      <c r="I140" s="732"/>
      <c r="J140" s="733"/>
      <c r="K140" s="732"/>
      <c r="L140" s="733"/>
      <c r="M140" s="336" t="s">
        <v>671</v>
      </c>
    </row>
    <row r="141" spans="1:13" ht="57.35">
      <c r="A141" s="298"/>
      <c r="B141" s="306"/>
      <c r="C141" s="322"/>
      <c r="D141" s="314"/>
      <c r="E141" s="724"/>
      <c r="F141" s="757" t="s">
        <v>672</v>
      </c>
      <c r="G141" s="758"/>
      <c r="H141" s="739" t="s">
        <v>673</v>
      </c>
      <c r="I141" s="741" t="s">
        <v>262</v>
      </c>
      <c r="J141" s="743">
        <v>1</v>
      </c>
      <c r="K141" s="741">
        <v>1</v>
      </c>
      <c r="L141" s="743">
        <f t="shared" ref="L141" si="1">J141*K141</f>
        <v>1</v>
      </c>
      <c r="M141" s="311" t="s">
        <v>674</v>
      </c>
    </row>
    <row r="142" spans="1:13" ht="43">
      <c r="A142" s="298"/>
      <c r="B142" s="306"/>
      <c r="C142" s="322"/>
      <c r="D142" s="314"/>
      <c r="E142" s="726"/>
      <c r="F142" s="759"/>
      <c r="G142" s="760"/>
      <c r="H142" s="731"/>
      <c r="I142" s="732"/>
      <c r="J142" s="733"/>
      <c r="K142" s="732"/>
      <c r="L142" s="733"/>
      <c r="M142" s="336" t="s">
        <v>675</v>
      </c>
    </row>
    <row r="143" spans="1:13" ht="14.7" hidden="1">
      <c r="A143" s="298"/>
      <c r="B143" s="306"/>
      <c r="C143" s="322"/>
      <c r="D143" s="314"/>
      <c r="E143" s="1155"/>
      <c r="F143" s="1156"/>
      <c r="G143" s="1156"/>
      <c r="H143" s="1157"/>
      <c r="I143" s="1158"/>
      <c r="J143" s="1159"/>
      <c r="K143" s="1158"/>
      <c r="L143" s="1159"/>
      <c r="M143" s="1160"/>
    </row>
    <row r="144" spans="1:13" ht="14.7" customHeight="1">
      <c r="A144" s="298"/>
      <c r="B144" s="306"/>
      <c r="C144" s="322"/>
      <c r="D144" s="314"/>
      <c r="E144" s="1161" t="s">
        <v>372</v>
      </c>
      <c r="F144" s="1162"/>
      <c r="G144" s="1162"/>
      <c r="H144" s="1162"/>
      <c r="I144" s="1162"/>
      <c r="J144" s="1162"/>
      <c r="K144" s="1162"/>
      <c r="L144" s="1162"/>
      <c r="M144" s="1162"/>
    </row>
    <row r="145" spans="1:13" ht="71.7">
      <c r="A145" s="298"/>
      <c r="B145" s="306"/>
      <c r="C145" s="322"/>
      <c r="D145" s="314"/>
      <c r="E145" s="724"/>
      <c r="F145" s="340" t="s">
        <v>676</v>
      </c>
      <c r="G145" s="341"/>
      <c r="H145" s="739" t="s">
        <v>677</v>
      </c>
      <c r="I145" s="741" t="s">
        <v>262</v>
      </c>
      <c r="J145" s="743">
        <v>1</v>
      </c>
      <c r="K145" s="741">
        <v>1</v>
      </c>
      <c r="L145" s="743">
        <f t="shared" ref="L145" si="2">J145*K145</f>
        <v>1</v>
      </c>
      <c r="M145" s="311" t="s">
        <v>678</v>
      </c>
    </row>
    <row r="146" spans="1:13" ht="43">
      <c r="A146" s="298"/>
      <c r="B146" s="306"/>
      <c r="C146" s="322"/>
      <c r="D146" s="314"/>
      <c r="E146" s="726"/>
      <c r="F146" s="342"/>
      <c r="G146" s="343"/>
      <c r="H146" s="731"/>
      <c r="I146" s="732"/>
      <c r="J146" s="733"/>
      <c r="K146" s="732"/>
      <c r="L146" s="733"/>
      <c r="M146" s="336" t="s">
        <v>679</v>
      </c>
    </row>
    <row r="147" spans="1:13" ht="71.7">
      <c r="A147" s="298"/>
      <c r="B147" s="306"/>
      <c r="C147" s="322"/>
      <c r="D147" s="314"/>
      <c r="E147" s="724"/>
      <c r="F147" s="735" t="s">
        <v>682</v>
      </c>
      <c r="G147" s="736"/>
      <c r="H147" s="739" t="s">
        <v>680</v>
      </c>
      <c r="I147" s="741" t="s">
        <v>262</v>
      </c>
      <c r="J147" s="743">
        <v>1</v>
      </c>
      <c r="K147" s="750">
        <v>1</v>
      </c>
      <c r="L147" s="752">
        <f>J147*K147</f>
        <v>1</v>
      </c>
      <c r="M147" s="311" t="s">
        <v>681</v>
      </c>
    </row>
    <row r="148" spans="1:13" ht="43">
      <c r="A148" s="298"/>
      <c r="B148" s="306"/>
      <c r="C148" s="322"/>
      <c r="D148" s="314"/>
      <c r="E148" s="726"/>
      <c r="F148" s="737"/>
      <c r="G148" s="738"/>
      <c r="H148" s="731"/>
      <c r="I148" s="732"/>
      <c r="J148" s="733"/>
      <c r="K148" s="751"/>
      <c r="L148" s="753"/>
      <c r="M148" s="336" t="s">
        <v>683</v>
      </c>
    </row>
    <row r="149" spans="1:13" ht="57.35">
      <c r="A149" s="298"/>
      <c r="B149" s="306"/>
      <c r="C149" s="322"/>
      <c r="D149" s="314"/>
      <c r="E149" s="724"/>
      <c r="F149" s="735" t="s">
        <v>684</v>
      </c>
      <c r="G149" s="736"/>
      <c r="H149" s="739" t="s">
        <v>685</v>
      </c>
      <c r="I149" s="741" t="s">
        <v>262</v>
      </c>
      <c r="J149" s="743">
        <v>1</v>
      </c>
      <c r="K149" s="745">
        <v>1</v>
      </c>
      <c r="L149" s="747">
        <f t="shared" ref="L149:L151" si="3">J149*K149</f>
        <v>1</v>
      </c>
      <c r="M149" s="311" t="s">
        <v>686</v>
      </c>
    </row>
    <row r="150" spans="1:13" ht="43">
      <c r="A150" s="298"/>
      <c r="B150" s="306"/>
      <c r="C150" s="322"/>
      <c r="D150" s="314"/>
      <c r="E150" s="726"/>
      <c r="F150" s="737"/>
      <c r="G150" s="738"/>
      <c r="H150" s="740"/>
      <c r="I150" s="742"/>
      <c r="J150" s="744"/>
      <c r="K150" s="746"/>
      <c r="L150" s="748"/>
      <c r="M150" s="336" t="s">
        <v>687</v>
      </c>
    </row>
    <row r="151" spans="1:13" ht="14.7" hidden="1">
      <c r="A151" s="298"/>
      <c r="B151" s="306"/>
      <c r="C151" s="322"/>
      <c r="D151" s="314"/>
      <c r="E151" s="724"/>
      <c r="F151" s="727">
        <v>5</v>
      </c>
      <c r="G151" s="728"/>
      <c r="H151" s="731" t="s">
        <v>373</v>
      </c>
      <c r="I151" s="732" t="s">
        <v>262</v>
      </c>
      <c r="J151" s="733">
        <v>1</v>
      </c>
      <c r="K151" s="732">
        <v>1</v>
      </c>
      <c r="L151" s="734">
        <f t="shared" si="3"/>
        <v>1</v>
      </c>
      <c r="M151" s="311"/>
    </row>
    <row r="152" spans="1:13" ht="14.7" hidden="1">
      <c r="A152" s="298"/>
      <c r="B152" s="306"/>
      <c r="C152" s="322"/>
      <c r="D152" s="314"/>
      <c r="E152" s="726"/>
      <c r="F152" s="729"/>
      <c r="G152" s="730"/>
      <c r="H152" s="698"/>
      <c r="I152" s="699"/>
      <c r="J152" s="700"/>
      <c r="K152" s="699"/>
      <c r="L152" s="734"/>
      <c r="M152" s="336"/>
    </row>
    <row r="153" spans="1:13" ht="14.7" hidden="1">
      <c r="A153" s="298"/>
      <c r="B153" s="306"/>
      <c r="C153" s="322"/>
      <c r="D153" s="314"/>
      <c r="E153" s="724"/>
      <c r="F153" s="722" t="s">
        <v>374</v>
      </c>
      <c r="G153" s="722"/>
      <c r="H153" s="698" t="s">
        <v>371</v>
      </c>
      <c r="I153" s="699" t="s">
        <v>262</v>
      </c>
      <c r="J153" s="700">
        <v>1</v>
      </c>
      <c r="K153" s="699">
        <v>1</v>
      </c>
      <c r="L153" s="700">
        <f>J153*K153</f>
        <v>1</v>
      </c>
      <c r="M153" s="311"/>
    </row>
    <row r="154" spans="1:13" ht="14.7" hidden="1">
      <c r="A154" s="298"/>
      <c r="B154" s="306"/>
      <c r="C154" s="322"/>
      <c r="D154" s="314"/>
      <c r="E154" s="725"/>
      <c r="F154" s="722"/>
      <c r="G154" s="722"/>
      <c r="H154" s="698"/>
      <c r="I154" s="699"/>
      <c r="J154" s="700"/>
      <c r="K154" s="699"/>
      <c r="L154" s="700"/>
      <c r="M154" s="336"/>
    </row>
    <row r="155" spans="1:13" ht="14.7">
      <c r="A155" s="298"/>
      <c r="B155" s="306"/>
      <c r="C155" s="322"/>
      <c r="D155" s="314"/>
      <c r="E155" s="716" t="s">
        <v>803</v>
      </c>
      <c r="F155" s="717"/>
      <c r="G155" s="717"/>
      <c r="H155" s="717"/>
      <c r="I155" s="717"/>
      <c r="J155" s="717"/>
      <c r="K155" s="717"/>
      <c r="L155" s="717"/>
      <c r="M155" s="717"/>
    </row>
    <row r="156" spans="1:13" ht="57.35">
      <c r="A156" s="298"/>
      <c r="B156" s="306"/>
      <c r="C156" s="322"/>
      <c r="D156" s="314"/>
      <c r="E156" s="719"/>
      <c r="F156" s="722" t="s">
        <v>691</v>
      </c>
      <c r="G156" s="722"/>
      <c r="H156" s="698" t="s">
        <v>692</v>
      </c>
      <c r="I156" s="699" t="s">
        <v>262</v>
      </c>
      <c r="J156" s="700">
        <v>1</v>
      </c>
      <c r="K156" s="699">
        <v>1</v>
      </c>
      <c r="L156" s="723">
        <f>J156*K156</f>
        <v>1</v>
      </c>
      <c r="M156" s="311" t="s">
        <v>693</v>
      </c>
    </row>
    <row r="157" spans="1:13" ht="43">
      <c r="A157" s="298"/>
      <c r="B157" s="306"/>
      <c r="C157" s="322"/>
      <c r="D157" s="314"/>
      <c r="E157" s="720"/>
      <c r="F157" s="722"/>
      <c r="G157" s="722"/>
      <c r="H157" s="698"/>
      <c r="I157" s="699"/>
      <c r="J157" s="700"/>
      <c r="K157" s="699"/>
      <c r="L157" s="723"/>
      <c r="M157" s="336" t="s">
        <v>694</v>
      </c>
    </row>
    <row r="158" spans="1:13" ht="57.35">
      <c r="A158" s="298"/>
      <c r="B158" s="306"/>
      <c r="C158" s="888"/>
      <c r="D158" s="314"/>
      <c r="E158" s="719"/>
      <c r="F158" s="722" t="s">
        <v>695</v>
      </c>
      <c r="G158" s="722"/>
      <c r="H158" s="698" t="s">
        <v>696</v>
      </c>
      <c r="I158" s="699" t="s">
        <v>262</v>
      </c>
      <c r="J158" s="700">
        <v>1</v>
      </c>
      <c r="K158" s="699">
        <v>1</v>
      </c>
      <c r="L158" s="723">
        <f>J158*K158</f>
        <v>1</v>
      </c>
      <c r="M158" s="311" t="s">
        <v>697</v>
      </c>
    </row>
    <row r="159" spans="1:13" ht="43">
      <c r="A159" s="298"/>
      <c r="B159" s="888"/>
      <c r="C159" s="621"/>
      <c r="D159" s="314"/>
      <c r="E159" s="720"/>
      <c r="F159" s="722"/>
      <c r="G159" s="722"/>
      <c r="H159" s="698"/>
      <c r="I159" s="699"/>
      <c r="J159" s="700"/>
      <c r="K159" s="699"/>
      <c r="L159" s="723"/>
      <c r="M159" s="336" t="s">
        <v>698</v>
      </c>
    </row>
    <row r="160" spans="1:13" ht="57.35">
      <c r="A160" s="298"/>
      <c r="B160" s="762"/>
      <c r="C160" s="894"/>
      <c r="D160" s="314"/>
      <c r="E160" s="719"/>
      <c r="F160" s="722" t="s">
        <v>699</v>
      </c>
      <c r="G160" s="722"/>
      <c r="H160" s="698" t="s">
        <v>696</v>
      </c>
      <c r="I160" s="699" t="s">
        <v>262</v>
      </c>
      <c r="J160" s="700">
        <v>1</v>
      </c>
      <c r="K160" s="699">
        <v>1</v>
      </c>
      <c r="L160" s="723">
        <f>J160*K160</f>
        <v>1</v>
      </c>
      <c r="M160" s="311" t="s">
        <v>700</v>
      </c>
    </row>
    <row r="161" spans="1:13" ht="43">
      <c r="A161" s="298"/>
      <c r="B161" s="621"/>
      <c r="C161" s="621"/>
      <c r="D161" s="893"/>
      <c r="E161" s="720"/>
      <c r="F161" s="722"/>
      <c r="G161" s="722"/>
      <c r="H161" s="698"/>
      <c r="I161" s="699"/>
      <c r="J161" s="700"/>
      <c r="K161" s="699"/>
      <c r="L161" s="723"/>
      <c r="M161" s="336" t="s">
        <v>701</v>
      </c>
    </row>
    <row r="162" spans="1:13" ht="57.35">
      <c r="A162" s="298"/>
      <c r="B162" s="306"/>
      <c r="C162" s="322"/>
      <c r="D162" s="899"/>
      <c r="E162" s="719"/>
      <c r="F162" s="722" t="s">
        <v>702</v>
      </c>
      <c r="G162" s="722"/>
      <c r="H162" s="698" t="s">
        <v>703</v>
      </c>
      <c r="I162" s="699" t="s">
        <v>262</v>
      </c>
      <c r="J162" s="700">
        <v>1</v>
      </c>
      <c r="K162" s="699">
        <v>1</v>
      </c>
      <c r="L162" s="723">
        <f>J162*K162</f>
        <v>1</v>
      </c>
      <c r="M162" s="311" t="s">
        <v>704</v>
      </c>
    </row>
    <row r="163" spans="1:13" ht="43">
      <c r="A163" s="298"/>
      <c r="B163" s="306"/>
      <c r="C163" s="322"/>
      <c r="D163" s="898"/>
      <c r="E163" s="720"/>
      <c r="F163" s="722"/>
      <c r="G163" s="722"/>
      <c r="H163" s="698"/>
      <c r="I163" s="699"/>
      <c r="J163" s="700"/>
      <c r="K163" s="699"/>
      <c r="L163" s="723"/>
      <c r="M163" s="336" t="s">
        <v>705</v>
      </c>
    </row>
    <row r="164" spans="1:13" ht="57.35">
      <c r="A164" s="298"/>
      <c r="B164" s="306"/>
      <c r="C164" s="322"/>
      <c r="D164" s="898"/>
      <c r="E164" s="724"/>
      <c r="F164" s="735" t="s">
        <v>706</v>
      </c>
      <c r="G164" s="736"/>
      <c r="H164" s="739" t="s">
        <v>688</v>
      </c>
      <c r="I164" s="741" t="s">
        <v>262</v>
      </c>
      <c r="J164" s="743">
        <v>1</v>
      </c>
      <c r="K164" s="741">
        <v>1</v>
      </c>
      <c r="L164" s="743">
        <f t="shared" ref="L164:L165" si="4">J164*K164</f>
        <v>1</v>
      </c>
      <c r="M164" s="311" t="s">
        <v>689</v>
      </c>
    </row>
    <row r="165" spans="1:13" ht="43">
      <c r="A165" s="298"/>
      <c r="B165" s="306"/>
      <c r="C165" s="322"/>
      <c r="D165" s="898"/>
      <c r="E165" s="726"/>
      <c r="F165" s="749"/>
      <c r="G165" s="1163"/>
      <c r="H165" s="731"/>
      <c r="I165" s="732"/>
      <c r="J165" s="733"/>
      <c r="K165" s="732"/>
      <c r="L165" s="733"/>
      <c r="M165" s="336" t="s">
        <v>690</v>
      </c>
    </row>
    <row r="166" spans="1:13" ht="61.7" customHeight="1">
      <c r="A166" s="298"/>
      <c r="B166" s="306"/>
      <c r="C166" s="322"/>
      <c r="D166" s="898"/>
      <c r="E166" s="701"/>
      <c r="F166" s="703" t="s">
        <v>707</v>
      </c>
      <c r="G166" s="704"/>
      <c r="H166" s="707" t="s">
        <v>712</v>
      </c>
      <c r="I166" s="709" t="s">
        <v>262</v>
      </c>
      <c r="J166" s="711">
        <v>1</v>
      </c>
      <c r="K166" s="709">
        <v>0.5</v>
      </c>
      <c r="L166" s="713">
        <f>J166*K166</f>
        <v>0.5</v>
      </c>
      <c r="M166" s="336" t="s">
        <v>708</v>
      </c>
    </row>
    <row r="167" spans="1:13" ht="43">
      <c r="A167" s="298"/>
      <c r="B167" s="306"/>
      <c r="C167" s="322"/>
      <c r="D167" s="898"/>
      <c r="E167" s="715"/>
      <c r="F167" s="705"/>
      <c r="G167" s="706"/>
      <c r="H167" s="708"/>
      <c r="I167" s="710"/>
      <c r="J167" s="712"/>
      <c r="K167" s="710"/>
      <c r="L167" s="714"/>
      <c r="M167" s="1164" t="s">
        <v>709</v>
      </c>
    </row>
    <row r="168" spans="1:13" ht="14.7">
      <c r="A168" s="298"/>
      <c r="B168" s="306"/>
      <c r="C168" s="322"/>
      <c r="D168" s="898"/>
      <c r="E168" s="716" t="s">
        <v>804</v>
      </c>
      <c r="F168" s="717"/>
      <c r="G168" s="717"/>
      <c r="H168" s="717"/>
      <c r="I168" s="717"/>
      <c r="J168" s="717"/>
      <c r="K168" s="717"/>
      <c r="L168" s="717"/>
      <c r="M168" s="717"/>
    </row>
    <row r="169" spans="1:13" ht="57.35">
      <c r="A169" s="298"/>
      <c r="B169" s="306"/>
      <c r="C169" s="322"/>
      <c r="D169" s="898"/>
      <c r="E169" s="701"/>
      <c r="F169" s="703" t="s">
        <v>710</v>
      </c>
      <c r="G169" s="704"/>
      <c r="H169" s="707" t="s">
        <v>711</v>
      </c>
      <c r="I169" s="709" t="s">
        <v>262</v>
      </c>
      <c r="J169" s="711">
        <v>1</v>
      </c>
      <c r="K169" s="709">
        <v>0.5</v>
      </c>
      <c r="L169" s="713">
        <f t="shared" ref="L169" si="5">J169*K169</f>
        <v>0.5</v>
      </c>
      <c r="M169" s="311" t="s">
        <v>713</v>
      </c>
    </row>
    <row r="170" spans="1:13" ht="43">
      <c r="A170" s="298"/>
      <c r="B170" s="306"/>
      <c r="C170" s="322"/>
      <c r="D170" s="898"/>
      <c r="E170" s="702"/>
      <c r="F170" s="705"/>
      <c r="G170" s="706"/>
      <c r="H170" s="708"/>
      <c r="I170" s="710"/>
      <c r="J170" s="712"/>
      <c r="K170" s="710"/>
      <c r="L170" s="714"/>
      <c r="M170" s="336" t="s">
        <v>714</v>
      </c>
    </row>
    <row r="171" spans="1:13" ht="57.35">
      <c r="A171" s="298"/>
      <c r="B171" s="306"/>
      <c r="C171" s="322"/>
      <c r="D171" s="898"/>
      <c r="E171" s="701"/>
      <c r="F171" s="703" t="s">
        <v>715</v>
      </c>
      <c r="G171" s="704"/>
      <c r="H171" s="707" t="s">
        <v>711</v>
      </c>
      <c r="I171" s="709" t="s">
        <v>262</v>
      </c>
      <c r="J171" s="711">
        <v>1</v>
      </c>
      <c r="K171" s="709">
        <v>0.5</v>
      </c>
      <c r="L171" s="713">
        <f>J171*K171</f>
        <v>0.5</v>
      </c>
      <c r="M171" s="311" t="s">
        <v>716</v>
      </c>
    </row>
    <row r="172" spans="1:13" ht="43">
      <c r="A172" s="298"/>
      <c r="B172" s="306"/>
      <c r="C172" s="322"/>
      <c r="D172" s="898"/>
      <c r="E172" s="715"/>
      <c r="F172" s="705"/>
      <c r="G172" s="706"/>
      <c r="H172" s="708"/>
      <c r="I172" s="710"/>
      <c r="J172" s="712"/>
      <c r="K172" s="710"/>
      <c r="L172" s="714"/>
      <c r="M172" s="1164" t="s">
        <v>717</v>
      </c>
    </row>
    <row r="173" spans="1:13" ht="26.7" customHeight="1">
      <c r="A173" s="68"/>
      <c r="B173" s="69"/>
      <c r="C173" s="230"/>
      <c r="D173" s="900"/>
      <c r="E173" s="313"/>
      <c r="F173" s="896" t="s">
        <v>265</v>
      </c>
      <c r="G173" s="610"/>
      <c r="H173" s="610"/>
      <c r="I173" s="611"/>
      <c r="J173" s="234"/>
      <c r="K173" s="344"/>
      <c r="L173" s="323"/>
      <c r="M173" s="313"/>
    </row>
    <row r="174" spans="1:13" ht="14.7">
      <c r="A174" s="68"/>
      <c r="B174" s="69"/>
      <c r="C174" s="230"/>
      <c r="D174" s="718" t="s">
        <v>256</v>
      </c>
      <c r="E174" s="610"/>
      <c r="F174" s="601"/>
      <c r="G174" s="601"/>
      <c r="H174" s="601"/>
      <c r="I174" s="602"/>
      <c r="J174" s="212"/>
      <c r="K174" s="235"/>
      <c r="L174" s="212"/>
      <c r="M174" s="214"/>
    </row>
    <row r="175" spans="1:13" ht="75" customHeight="1">
      <c r="A175" s="227"/>
      <c r="B175" s="216">
        <v>6</v>
      </c>
      <c r="C175" s="869" t="s">
        <v>266</v>
      </c>
      <c r="D175" s="601"/>
      <c r="E175" s="601"/>
      <c r="F175" s="601"/>
      <c r="G175" s="602"/>
      <c r="H175" s="240"/>
      <c r="I175" s="241"/>
      <c r="J175" s="206"/>
      <c r="K175" s="209"/>
      <c r="L175" s="206"/>
      <c r="M175" s="209"/>
    </row>
    <row r="176" spans="1:13" ht="86.25" customHeight="1">
      <c r="A176" s="242"/>
      <c r="B176" s="216">
        <v>7</v>
      </c>
      <c r="C176" s="869" t="s">
        <v>267</v>
      </c>
      <c r="D176" s="601"/>
      <c r="E176" s="601"/>
      <c r="F176" s="601"/>
      <c r="G176" s="602"/>
      <c r="H176" s="241"/>
      <c r="I176" s="206"/>
      <c r="J176" s="225"/>
      <c r="K176" s="225"/>
      <c r="L176" s="225"/>
      <c r="M176" s="243"/>
    </row>
    <row r="177" spans="1:13" ht="69.45" customHeight="1">
      <c r="A177" s="244"/>
      <c r="B177" s="222"/>
      <c r="C177" s="237"/>
      <c r="D177" s="761" t="s">
        <v>268</v>
      </c>
      <c r="E177" s="601"/>
      <c r="F177" s="601"/>
      <c r="G177" s="602"/>
      <c r="H177" s="202"/>
      <c r="I177" s="44"/>
      <c r="J177" s="245"/>
      <c r="K177" s="245"/>
      <c r="L177" s="245"/>
      <c r="M177" s="246" t="s">
        <v>269</v>
      </c>
    </row>
    <row r="178" spans="1:13" ht="69.45" customHeight="1">
      <c r="A178" s="242"/>
      <c r="B178" s="216">
        <v>8</v>
      </c>
      <c r="C178" s="869" t="s">
        <v>270</v>
      </c>
      <c r="D178" s="601"/>
      <c r="E178" s="601"/>
      <c r="F178" s="601"/>
      <c r="G178" s="602"/>
      <c r="H178" s="241"/>
      <c r="I178" s="206"/>
      <c r="J178" s="225"/>
      <c r="K178" s="225"/>
      <c r="L178" s="225"/>
      <c r="M178" s="226"/>
    </row>
    <row r="179" spans="1:13" ht="37.200000000000003" customHeight="1">
      <c r="A179" s="244"/>
      <c r="B179" s="217"/>
      <c r="C179" s="231">
        <v>1</v>
      </c>
      <c r="D179" s="761" t="s">
        <v>271</v>
      </c>
      <c r="E179" s="601"/>
      <c r="F179" s="601"/>
      <c r="G179" s="602"/>
      <c r="H179" s="202"/>
      <c r="I179" s="44"/>
      <c r="J179" s="245"/>
      <c r="K179" s="245"/>
      <c r="L179" s="245"/>
      <c r="M179" s="247" t="s">
        <v>269</v>
      </c>
    </row>
    <row r="180" spans="1:13">
      <c r="A180" s="244"/>
      <c r="B180" s="222"/>
      <c r="C180" s="195">
        <v>2</v>
      </c>
      <c r="D180" s="625" t="s">
        <v>272</v>
      </c>
      <c r="E180" s="601"/>
      <c r="F180" s="601"/>
      <c r="G180" s="602"/>
      <c r="H180" s="202"/>
      <c r="I180" s="44"/>
      <c r="J180" s="245"/>
      <c r="K180" s="245"/>
      <c r="L180" s="245"/>
      <c r="M180" s="247" t="s">
        <v>269</v>
      </c>
    </row>
    <row r="181" spans="1:13" ht="55.2" customHeight="1">
      <c r="A181" s="242"/>
      <c r="B181" s="216">
        <v>9</v>
      </c>
      <c r="C181" s="869" t="s">
        <v>273</v>
      </c>
      <c r="D181" s="601"/>
      <c r="E181" s="601"/>
      <c r="F181" s="601"/>
      <c r="G181" s="602"/>
      <c r="H181" s="241"/>
      <c r="I181" s="206"/>
      <c r="J181" s="225"/>
      <c r="K181" s="225"/>
      <c r="L181" s="225"/>
      <c r="M181" s="226"/>
    </row>
    <row r="182" spans="1:13" ht="55.95" customHeight="1">
      <c r="A182" s="248"/>
      <c r="B182" s="222"/>
      <c r="C182" s="237"/>
      <c r="D182" s="761" t="s">
        <v>274</v>
      </c>
      <c r="E182" s="601"/>
      <c r="F182" s="601"/>
      <c r="G182" s="602"/>
      <c r="H182" s="202"/>
      <c r="I182" s="44"/>
      <c r="J182" s="245"/>
      <c r="K182" s="245"/>
      <c r="L182" s="245"/>
      <c r="M182" s="247" t="s">
        <v>269</v>
      </c>
    </row>
    <row r="183" spans="1:13" ht="43.2" customHeight="1">
      <c r="A183" s="227"/>
      <c r="B183" s="249">
        <v>10</v>
      </c>
      <c r="C183" s="897" t="s">
        <v>275</v>
      </c>
      <c r="D183" s="610"/>
      <c r="E183" s="610"/>
      <c r="F183" s="610"/>
      <c r="G183" s="611"/>
      <c r="H183" s="250"/>
      <c r="I183" s="251"/>
      <c r="J183" s="252"/>
      <c r="K183" s="253"/>
      <c r="L183" s="252">
        <v>48</v>
      </c>
      <c r="M183" s="253"/>
    </row>
    <row r="184" spans="1:13" ht="38">
      <c r="A184" s="238"/>
      <c r="B184" s="217"/>
      <c r="C184" s="231">
        <v>1</v>
      </c>
      <c r="D184" s="603" t="s">
        <v>75</v>
      </c>
      <c r="E184" s="601"/>
      <c r="F184" s="601"/>
      <c r="G184" s="602"/>
      <c r="H184" s="239"/>
      <c r="I184" s="202"/>
      <c r="J184" s="44"/>
      <c r="K184" s="198"/>
      <c r="L184" s="198"/>
      <c r="M184" s="254" t="s">
        <v>276</v>
      </c>
    </row>
    <row r="185" spans="1:13" ht="64.2" customHeight="1">
      <c r="A185" s="238"/>
      <c r="B185" s="217"/>
      <c r="C185" s="195">
        <v>2</v>
      </c>
      <c r="D185" s="622" t="s">
        <v>76</v>
      </c>
      <c r="E185" s="618"/>
      <c r="F185" s="618"/>
      <c r="G185" s="619"/>
      <c r="H185" s="239"/>
      <c r="I185" s="202"/>
      <c r="J185" s="44"/>
      <c r="K185" s="198"/>
      <c r="L185" s="198"/>
      <c r="M185" s="254" t="s">
        <v>277</v>
      </c>
    </row>
    <row r="186" spans="1:13" ht="87.95" customHeight="1">
      <c r="A186" s="238"/>
      <c r="B186" s="217"/>
      <c r="C186" s="195">
        <v>3</v>
      </c>
      <c r="D186" s="606" t="s">
        <v>278</v>
      </c>
      <c r="E186" s="601"/>
      <c r="F186" s="601"/>
      <c r="G186" s="602"/>
      <c r="H186" s="239"/>
      <c r="I186" s="202"/>
      <c r="J186" s="44"/>
      <c r="K186" s="198"/>
      <c r="L186" s="198"/>
      <c r="M186" s="254" t="s">
        <v>276</v>
      </c>
    </row>
    <row r="187" spans="1:13">
      <c r="A187" s="238"/>
      <c r="B187" s="217"/>
      <c r="C187" s="195">
        <v>4</v>
      </c>
      <c r="D187" s="606" t="s">
        <v>78</v>
      </c>
      <c r="E187" s="601"/>
      <c r="F187" s="601"/>
      <c r="G187" s="602"/>
      <c r="H187" s="239"/>
      <c r="I187" s="202"/>
      <c r="J187" s="44"/>
      <c r="K187" s="198"/>
      <c r="L187" s="44"/>
      <c r="M187" s="198"/>
    </row>
    <row r="188" spans="1:13" ht="38">
      <c r="A188" s="68"/>
      <c r="B188" s="69"/>
      <c r="C188" s="230"/>
      <c r="D188" s="195"/>
      <c r="E188" s="625" t="s">
        <v>279</v>
      </c>
      <c r="F188" s="601"/>
      <c r="G188" s="602"/>
      <c r="H188" s="218"/>
      <c r="I188" s="219"/>
      <c r="J188" s="192"/>
      <c r="K188" s="219"/>
      <c r="L188" s="192"/>
      <c r="M188" s="221" t="s">
        <v>276</v>
      </c>
    </row>
    <row r="189" spans="1:13" ht="38">
      <c r="A189" s="238"/>
      <c r="B189" s="217"/>
      <c r="C189" s="195">
        <v>5</v>
      </c>
      <c r="D189" s="606" t="s">
        <v>79</v>
      </c>
      <c r="E189" s="601"/>
      <c r="F189" s="601"/>
      <c r="G189" s="602"/>
      <c r="H189" s="239"/>
      <c r="I189" s="202"/>
      <c r="J189" s="44"/>
      <c r="K189" s="198"/>
      <c r="L189" s="198"/>
      <c r="M189" s="254" t="s">
        <v>276</v>
      </c>
    </row>
    <row r="190" spans="1:13" ht="74.45" customHeight="1">
      <c r="A190" s="238"/>
      <c r="B190" s="217"/>
      <c r="C190" s="195">
        <v>6</v>
      </c>
      <c r="D190" s="606" t="s">
        <v>80</v>
      </c>
      <c r="E190" s="601"/>
      <c r="F190" s="601"/>
      <c r="G190" s="602"/>
      <c r="H190" s="239"/>
      <c r="I190" s="202"/>
      <c r="J190" s="44"/>
      <c r="K190" s="198"/>
      <c r="L190" s="198"/>
      <c r="M190" s="254" t="s">
        <v>276</v>
      </c>
    </row>
    <row r="191" spans="1:13" ht="117.45" customHeight="1">
      <c r="A191" s="238"/>
      <c r="B191" s="217"/>
      <c r="C191" s="195">
        <v>7</v>
      </c>
      <c r="D191" s="606" t="s">
        <v>81</v>
      </c>
      <c r="E191" s="601"/>
      <c r="F191" s="601"/>
      <c r="G191" s="602"/>
      <c r="H191" s="345"/>
      <c r="I191" s="334"/>
      <c r="J191" s="332"/>
      <c r="K191" s="346"/>
      <c r="L191" s="346"/>
      <c r="M191" s="351" t="s">
        <v>276</v>
      </c>
    </row>
    <row r="192" spans="1:13" ht="92.45" customHeight="1">
      <c r="A192" s="238"/>
      <c r="B192" s="217"/>
      <c r="C192" s="195">
        <v>8</v>
      </c>
      <c r="D192" s="606" t="s">
        <v>82</v>
      </c>
      <c r="E192" s="601"/>
      <c r="F192" s="601"/>
      <c r="G192" s="602"/>
      <c r="H192" s="347"/>
      <c r="I192" s="335"/>
      <c r="J192" s="333"/>
      <c r="K192" s="348"/>
      <c r="L192" s="348"/>
      <c r="M192" s="352" t="s">
        <v>276</v>
      </c>
    </row>
    <row r="193" spans="1:13">
      <c r="A193" s="244"/>
      <c r="B193" s="207" t="s">
        <v>280</v>
      </c>
      <c r="C193" s="625" t="s">
        <v>281</v>
      </c>
      <c r="D193" s="601"/>
      <c r="E193" s="601"/>
      <c r="F193" s="601"/>
      <c r="G193" s="602"/>
      <c r="H193" s="202"/>
      <c r="I193" s="44"/>
      <c r="J193" s="245"/>
      <c r="K193" s="245"/>
      <c r="L193" s="245"/>
      <c r="M193" s="245"/>
    </row>
    <row r="194" spans="1:13" ht="38">
      <c r="A194" s="244"/>
      <c r="B194" s="217"/>
      <c r="C194" s="231">
        <v>1</v>
      </c>
      <c r="D194" s="761" t="s">
        <v>282</v>
      </c>
      <c r="E194" s="601"/>
      <c r="F194" s="601"/>
      <c r="G194" s="602"/>
      <c r="H194" s="202"/>
      <c r="I194" s="44"/>
      <c r="J194" s="245"/>
      <c r="K194" s="245"/>
      <c r="L194" s="245"/>
      <c r="M194" s="221" t="s">
        <v>283</v>
      </c>
    </row>
    <row r="195" spans="1:13" ht="38">
      <c r="A195" s="244"/>
      <c r="B195" s="222"/>
      <c r="C195" s="231">
        <v>2</v>
      </c>
      <c r="D195" s="761" t="s">
        <v>284</v>
      </c>
      <c r="E195" s="601"/>
      <c r="F195" s="601"/>
      <c r="G195" s="602"/>
      <c r="H195" s="202"/>
      <c r="I195" s="44"/>
      <c r="J195" s="245"/>
      <c r="K195" s="245"/>
      <c r="L195" s="245"/>
      <c r="M195" s="221" t="s">
        <v>283</v>
      </c>
    </row>
    <row r="196" spans="1:13">
      <c r="A196" s="244"/>
      <c r="B196" s="207" t="s">
        <v>285</v>
      </c>
      <c r="C196" s="625" t="s">
        <v>86</v>
      </c>
      <c r="D196" s="601"/>
      <c r="E196" s="601"/>
      <c r="F196" s="601"/>
      <c r="G196" s="602"/>
      <c r="H196" s="255"/>
      <c r="I196" s="29"/>
      <c r="J196" s="256"/>
      <c r="K196" s="256"/>
      <c r="L196" s="256"/>
      <c r="M196" s="245"/>
    </row>
    <row r="197" spans="1:13" ht="38.700000000000003">
      <c r="A197" s="244"/>
      <c r="B197" s="222"/>
      <c r="C197" s="231">
        <v>1</v>
      </c>
      <c r="D197" s="761" t="s">
        <v>286</v>
      </c>
      <c r="E197" s="601"/>
      <c r="F197" s="601"/>
      <c r="G197" s="602"/>
      <c r="H197" s="202"/>
      <c r="I197" s="44"/>
      <c r="J197" s="245"/>
      <c r="K197" s="245"/>
      <c r="L197" s="245"/>
      <c r="M197" s="257" t="s">
        <v>283</v>
      </c>
    </row>
    <row r="198" spans="1:13" ht="38.700000000000003">
      <c r="A198" s="244"/>
      <c r="B198" s="222"/>
      <c r="C198" s="231">
        <v>2</v>
      </c>
      <c r="D198" s="761" t="s">
        <v>287</v>
      </c>
      <c r="E198" s="601"/>
      <c r="F198" s="601"/>
      <c r="G198" s="602"/>
      <c r="H198" s="202"/>
      <c r="I198" s="44"/>
      <c r="J198" s="245"/>
      <c r="K198" s="245"/>
      <c r="L198" s="245"/>
      <c r="M198" s="257" t="s">
        <v>283</v>
      </c>
    </row>
    <row r="199" spans="1:13">
      <c r="A199" s="244"/>
      <c r="B199" s="258" t="s">
        <v>288</v>
      </c>
      <c r="C199" s="625" t="s">
        <v>89</v>
      </c>
      <c r="D199" s="601"/>
      <c r="E199" s="601"/>
      <c r="F199" s="601"/>
      <c r="G199" s="602"/>
      <c r="H199" s="259"/>
      <c r="I199" s="260"/>
      <c r="J199" s="261"/>
      <c r="K199" s="261"/>
      <c r="L199" s="261"/>
      <c r="M199" s="308" t="s">
        <v>289</v>
      </c>
    </row>
    <row r="200" spans="1:13">
      <c r="A200" s="244"/>
      <c r="B200" s="238"/>
      <c r="C200" s="263" t="s">
        <v>14</v>
      </c>
      <c r="D200" s="901" t="s">
        <v>90</v>
      </c>
      <c r="E200" s="601"/>
      <c r="F200" s="601"/>
      <c r="G200" s="602"/>
      <c r="H200" s="259"/>
      <c r="I200" s="260"/>
      <c r="J200" s="261"/>
      <c r="K200" s="261"/>
      <c r="L200" s="261"/>
      <c r="M200" s="262"/>
    </row>
    <row r="201" spans="1:13">
      <c r="A201" s="244"/>
      <c r="B201" s="238"/>
      <c r="C201" s="263" t="s">
        <v>16</v>
      </c>
      <c r="D201" s="901" t="s">
        <v>91</v>
      </c>
      <c r="E201" s="601"/>
      <c r="F201" s="601"/>
      <c r="G201" s="602"/>
      <c r="H201" s="259"/>
      <c r="I201" s="260"/>
      <c r="J201" s="261"/>
      <c r="K201" s="261"/>
      <c r="L201" s="261"/>
      <c r="M201" s="262"/>
    </row>
    <row r="202" spans="1:13">
      <c r="A202" s="244"/>
      <c r="B202" s="197"/>
      <c r="C202" s="263" t="s">
        <v>17</v>
      </c>
      <c r="D202" s="901" t="s">
        <v>92</v>
      </c>
      <c r="E202" s="601"/>
      <c r="F202" s="601"/>
      <c r="G202" s="602"/>
      <c r="H202" s="259"/>
      <c r="I202" s="260"/>
      <c r="J202" s="245"/>
      <c r="K202" s="245"/>
      <c r="L202" s="245"/>
      <c r="M202" s="262"/>
    </row>
    <row r="203" spans="1:13">
      <c r="A203" s="244"/>
      <c r="B203" s="238"/>
      <c r="C203" s="263" t="s">
        <v>18</v>
      </c>
      <c r="D203" s="901" t="s">
        <v>93</v>
      </c>
      <c r="E203" s="601"/>
      <c r="F203" s="601"/>
      <c r="G203" s="602"/>
      <c r="H203" s="259"/>
      <c r="I203" s="260"/>
      <c r="J203" s="245"/>
      <c r="K203" s="245"/>
      <c r="L203" s="245"/>
      <c r="M203" s="262"/>
    </row>
    <row r="204" spans="1:13">
      <c r="A204" s="244"/>
      <c r="B204" s="238"/>
      <c r="C204" s="263" t="s">
        <v>20</v>
      </c>
      <c r="D204" s="901" t="s">
        <v>94</v>
      </c>
      <c r="E204" s="601"/>
      <c r="F204" s="601"/>
      <c r="G204" s="602"/>
      <c r="H204" s="259"/>
      <c r="I204" s="260"/>
      <c r="J204" s="245"/>
      <c r="K204" s="245"/>
      <c r="L204" s="245"/>
      <c r="M204" s="309" t="s">
        <v>347</v>
      </c>
    </row>
    <row r="205" spans="1:13">
      <c r="A205" s="244"/>
      <c r="B205" s="197"/>
      <c r="C205" s="263" t="s">
        <v>22</v>
      </c>
      <c r="D205" s="901" t="s">
        <v>95</v>
      </c>
      <c r="E205" s="601"/>
      <c r="F205" s="601"/>
      <c r="G205" s="602"/>
      <c r="H205" s="259"/>
      <c r="I205" s="260"/>
      <c r="J205" s="245"/>
      <c r="K205" s="245"/>
      <c r="L205" s="245"/>
      <c r="M205" s="262"/>
    </row>
    <row r="206" spans="1:13">
      <c r="A206" s="264"/>
      <c r="B206" s="265"/>
      <c r="C206" s="263" t="s">
        <v>23</v>
      </c>
      <c r="D206" s="901" t="s">
        <v>96</v>
      </c>
      <c r="E206" s="601"/>
      <c r="F206" s="601"/>
      <c r="G206" s="602"/>
      <c r="H206" s="259"/>
      <c r="I206" s="260"/>
      <c r="J206" s="245"/>
      <c r="K206" s="245"/>
      <c r="L206" s="245"/>
      <c r="M206" s="262"/>
    </row>
    <row r="207" spans="1:13">
      <c r="A207" s="266"/>
      <c r="B207" s="902" t="s">
        <v>290</v>
      </c>
      <c r="C207" s="601"/>
      <c r="D207" s="601"/>
      <c r="E207" s="601"/>
      <c r="F207" s="601"/>
      <c r="G207" s="601"/>
      <c r="H207" s="601"/>
      <c r="I207" s="601"/>
      <c r="J207" s="601"/>
      <c r="K207" s="602"/>
      <c r="L207" s="267">
        <v>160</v>
      </c>
      <c r="M207" s="198"/>
    </row>
    <row r="208" spans="1:13" ht="14.7">
      <c r="A208" s="3"/>
      <c r="B208" s="3"/>
      <c r="C208" s="175"/>
      <c r="D208" s="175"/>
      <c r="E208" s="175"/>
      <c r="F208" s="175"/>
      <c r="G208" s="175"/>
      <c r="H208" s="268"/>
      <c r="I208" s="175"/>
      <c r="J208" s="175"/>
      <c r="K208" s="269"/>
      <c r="L208" s="269"/>
      <c r="M208" s="34"/>
    </row>
    <row r="209" spans="1:13" ht="14.7">
      <c r="A209" s="3" t="s">
        <v>291</v>
      </c>
      <c r="B209" s="3"/>
      <c r="C209" s="121"/>
      <c r="D209" s="121"/>
      <c r="E209" s="121"/>
      <c r="F209" s="3"/>
      <c r="G209" s="3"/>
      <c r="H209" s="270"/>
      <c r="I209" s="122"/>
      <c r="J209" s="121"/>
      <c r="K209" s="121"/>
      <c r="L209" s="121"/>
      <c r="M209" s="34"/>
    </row>
    <row r="210" spans="1:13" ht="14.7">
      <c r="A210" s="3"/>
      <c r="B210" s="3"/>
      <c r="C210" s="121"/>
      <c r="D210" s="121"/>
      <c r="E210" s="121"/>
      <c r="F210" s="3"/>
      <c r="G210" s="3"/>
      <c r="H210" s="34"/>
      <c r="I210" s="122"/>
      <c r="J210" s="3"/>
      <c r="K210" s="121"/>
      <c r="L210" s="121"/>
      <c r="M210" s="34"/>
    </row>
    <row r="211" spans="1:13" ht="14.7">
      <c r="A211" s="3"/>
      <c r="B211" s="3"/>
      <c r="C211" s="121"/>
      <c r="D211" s="121"/>
      <c r="E211" s="121"/>
      <c r="F211" s="3"/>
      <c r="G211" s="3"/>
      <c r="H211" s="34"/>
      <c r="I211" s="122"/>
      <c r="J211" s="2" t="s">
        <v>386</v>
      </c>
      <c r="K211" s="2"/>
      <c r="L211" s="32"/>
      <c r="M211" s="271"/>
    </row>
    <row r="212" spans="1:13" ht="14.7">
      <c r="A212" s="3"/>
      <c r="B212" s="3"/>
      <c r="C212" s="121"/>
      <c r="D212" s="121"/>
      <c r="E212" s="121"/>
      <c r="F212" s="3"/>
      <c r="G212" s="2"/>
      <c r="H212" s="34"/>
      <c r="I212" s="122"/>
      <c r="J212" s="2" t="s">
        <v>482</v>
      </c>
      <c r="K212" s="2"/>
      <c r="L212" s="32"/>
      <c r="M212" s="3"/>
    </row>
    <row r="213" spans="1:13" ht="14.7">
      <c r="A213" s="3"/>
      <c r="B213" s="3"/>
      <c r="C213" s="121"/>
      <c r="D213" s="121"/>
      <c r="E213" s="121"/>
      <c r="F213" s="3"/>
      <c r="G213" s="2"/>
      <c r="H213" s="34"/>
      <c r="I213" s="122"/>
      <c r="J213" s="2"/>
      <c r="K213" s="2"/>
      <c r="L213" s="32"/>
      <c r="M213" s="3"/>
    </row>
    <row r="214" spans="1:13" ht="14.7">
      <c r="A214" s="3"/>
      <c r="B214" s="3"/>
      <c r="C214" s="121"/>
      <c r="D214" s="121"/>
      <c r="E214" s="121"/>
      <c r="F214" s="3"/>
      <c r="G214" s="3"/>
      <c r="H214" s="34"/>
      <c r="I214" s="122"/>
      <c r="J214" s="2"/>
      <c r="K214" s="2"/>
      <c r="L214" s="32"/>
      <c r="M214" s="3"/>
    </row>
    <row r="215" spans="1:13" ht="14.7">
      <c r="A215" s="3"/>
      <c r="B215" s="3"/>
      <c r="C215" s="121"/>
      <c r="D215" s="121"/>
      <c r="E215" s="121"/>
      <c r="F215" s="3"/>
      <c r="G215" s="3"/>
      <c r="H215" s="34"/>
      <c r="I215" s="122"/>
      <c r="J215" s="2"/>
      <c r="K215" s="2"/>
      <c r="L215" s="32"/>
      <c r="M215" s="3"/>
    </row>
    <row r="216" spans="1:13" ht="14.7">
      <c r="A216" s="3"/>
      <c r="B216" s="3"/>
      <c r="C216" s="121"/>
      <c r="D216" s="121"/>
      <c r="E216" s="121"/>
      <c r="F216" s="3"/>
      <c r="G216" s="3"/>
      <c r="H216" s="34"/>
      <c r="I216" s="122"/>
      <c r="J216" s="2"/>
      <c r="K216" s="2"/>
      <c r="L216" s="32"/>
      <c r="M216" s="5"/>
    </row>
    <row r="217" spans="1:13" ht="14.7" hidden="1">
      <c r="A217" s="3"/>
      <c r="B217" s="3"/>
      <c r="C217" s="121"/>
      <c r="D217" s="121"/>
      <c r="E217" s="121"/>
      <c r="F217" s="3"/>
      <c r="G217" s="3"/>
      <c r="H217" s="34"/>
      <c r="I217" s="122"/>
      <c r="J217" s="2"/>
      <c r="K217" s="2"/>
      <c r="L217" s="32"/>
      <c r="M217" s="5"/>
    </row>
    <row r="218" spans="1:13" ht="14.7">
      <c r="A218" s="3"/>
      <c r="B218" s="3"/>
      <c r="C218" s="121"/>
      <c r="D218" s="121" t="s">
        <v>163</v>
      </c>
      <c r="E218" s="121"/>
      <c r="F218" s="3"/>
      <c r="G218" s="3"/>
      <c r="H218" s="34"/>
      <c r="I218" s="122"/>
      <c r="J218" s="50" t="s">
        <v>483</v>
      </c>
      <c r="K218" s="2"/>
      <c r="L218" s="27"/>
      <c r="M218" s="3"/>
    </row>
    <row r="219" spans="1:13" ht="14.7">
      <c r="A219" s="3"/>
      <c r="B219" s="3"/>
      <c r="C219" s="121"/>
      <c r="D219" s="121"/>
      <c r="E219" s="121"/>
      <c r="F219" s="3"/>
      <c r="G219" s="3"/>
      <c r="H219" s="34"/>
      <c r="I219" s="122"/>
      <c r="J219" s="2" t="s">
        <v>498</v>
      </c>
      <c r="K219" s="2"/>
      <c r="L219" s="32"/>
      <c r="M219" s="176"/>
    </row>
  </sheetData>
  <mergeCells count="325">
    <mergeCell ref="E141:E142"/>
    <mergeCell ref="F141:G142"/>
    <mergeCell ref="H141:H142"/>
    <mergeCell ref="I141:I142"/>
    <mergeCell ref="J141:J142"/>
    <mergeCell ref="K141:K142"/>
    <mergeCell ref="L141:L142"/>
    <mergeCell ref="E158:E159"/>
    <mergeCell ref="E160:E161"/>
    <mergeCell ref="F160:G161"/>
    <mergeCell ref="H160:H161"/>
    <mergeCell ref="I160:I161"/>
    <mergeCell ref="J160:J161"/>
    <mergeCell ref="K160:K161"/>
    <mergeCell ref="L160:L161"/>
    <mergeCell ref="K96:K106"/>
    <mergeCell ref="L96:L106"/>
    <mergeCell ref="C94:I94"/>
    <mergeCell ref="C96:C97"/>
    <mergeCell ref="D96:G97"/>
    <mergeCell ref="C98:C99"/>
    <mergeCell ref="D98:G99"/>
    <mergeCell ref="C100:C101"/>
    <mergeCell ref="D100:G101"/>
    <mergeCell ref="C102:C103"/>
    <mergeCell ref="D102:G103"/>
    <mergeCell ref="H96:H106"/>
    <mergeCell ref="C175:G175"/>
    <mergeCell ref="C176:G176"/>
    <mergeCell ref="D177:G177"/>
    <mergeCell ref="C178:G178"/>
    <mergeCell ref="D179:G179"/>
    <mergeCell ref="D180:G180"/>
    <mergeCell ref="C181:G181"/>
    <mergeCell ref="F173:I173"/>
    <mergeCell ref="E138:M138"/>
    <mergeCell ref="E144:M144"/>
    <mergeCell ref="E155:M155"/>
    <mergeCell ref="E139:E140"/>
    <mergeCell ref="F139:G140"/>
    <mergeCell ref="H139:H140"/>
    <mergeCell ref="I139:I140"/>
    <mergeCell ref="J139:J140"/>
    <mergeCell ref="K139:K140"/>
    <mergeCell ref="L139:L140"/>
    <mergeCell ref="D192:G192"/>
    <mergeCell ref="C193:G193"/>
    <mergeCell ref="D194:G194"/>
    <mergeCell ref="D195:G195"/>
    <mergeCell ref="D203:G203"/>
    <mergeCell ref="D204:G204"/>
    <mergeCell ref="D205:G205"/>
    <mergeCell ref="D182:G182"/>
    <mergeCell ref="C183:G183"/>
    <mergeCell ref="D184:G184"/>
    <mergeCell ref="D185:G185"/>
    <mergeCell ref="D186:G186"/>
    <mergeCell ref="D187:G187"/>
    <mergeCell ref="E188:G188"/>
    <mergeCell ref="D189:G189"/>
    <mergeCell ref="D190:G190"/>
    <mergeCell ref="D206:G206"/>
    <mergeCell ref="B207:K207"/>
    <mergeCell ref="C196:G196"/>
    <mergeCell ref="D197:G197"/>
    <mergeCell ref="D198:G198"/>
    <mergeCell ref="C199:G199"/>
    <mergeCell ref="D200:G200"/>
    <mergeCell ref="D201:G201"/>
    <mergeCell ref="D202:G202"/>
    <mergeCell ref="B159:B161"/>
    <mergeCell ref="C108:M108"/>
    <mergeCell ref="H109:H123"/>
    <mergeCell ref="I109:I123"/>
    <mergeCell ref="J109:J123"/>
    <mergeCell ref="C158:C161"/>
    <mergeCell ref="D161:D173"/>
    <mergeCell ref="C133:G133"/>
    <mergeCell ref="E134:G134"/>
    <mergeCell ref="K129:K130"/>
    <mergeCell ref="J129:J130"/>
    <mergeCell ref="I129:I130"/>
    <mergeCell ref="I126:I128"/>
    <mergeCell ref="D128:G128"/>
    <mergeCell ref="C131:G131"/>
    <mergeCell ref="A1:M1"/>
    <mergeCell ref="A2:M2"/>
    <mergeCell ref="G6:J6"/>
    <mergeCell ref="G7:J7"/>
    <mergeCell ref="G8:M8"/>
    <mergeCell ref="G13:J13"/>
    <mergeCell ref="G14:J14"/>
    <mergeCell ref="H18:K18"/>
    <mergeCell ref="B20:G20"/>
    <mergeCell ref="B21:G21"/>
    <mergeCell ref="C23:G23"/>
    <mergeCell ref="D24:G24"/>
    <mergeCell ref="D25:G25"/>
    <mergeCell ref="C30:M30"/>
    <mergeCell ref="J31:J37"/>
    <mergeCell ref="K31:K37"/>
    <mergeCell ref="L31:L37"/>
    <mergeCell ref="D37:G37"/>
    <mergeCell ref="D27:G27"/>
    <mergeCell ref="B28:G28"/>
    <mergeCell ref="B29:B107"/>
    <mergeCell ref="C29:G29"/>
    <mergeCell ref="I31:I37"/>
    <mergeCell ref="C107:I107"/>
    <mergeCell ref="D106:G106"/>
    <mergeCell ref="C95:M95"/>
    <mergeCell ref="C83:I83"/>
    <mergeCell ref="L49:L55"/>
    <mergeCell ref="C31:C32"/>
    <mergeCell ref="D31:G32"/>
    <mergeCell ref="C33:C34"/>
    <mergeCell ref="C46:C47"/>
    <mergeCell ref="D46:G47"/>
    <mergeCell ref="A135:A136"/>
    <mergeCell ref="B135:B136"/>
    <mergeCell ref="F135:G135"/>
    <mergeCell ref="F136:G136"/>
    <mergeCell ref="C132:G132"/>
    <mergeCell ref="C134:C136"/>
    <mergeCell ref="F137:G137"/>
    <mergeCell ref="D33:G34"/>
    <mergeCell ref="C35:C36"/>
    <mergeCell ref="D35:G36"/>
    <mergeCell ref="C40:C41"/>
    <mergeCell ref="D40:G41"/>
    <mergeCell ref="C42:C43"/>
    <mergeCell ref="D42:G43"/>
    <mergeCell ref="C44:C45"/>
    <mergeCell ref="D44:G45"/>
    <mergeCell ref="C39:M39"/>
    <mergeCell ref="D38:G38"/>
    <mergeCell ref="H40:H47"/>
    <mergeCell ref="I40:I47"/>
    <mergeCell ref="J40:J47"/>
    <mergeCell ref="L40:L47"/>
    <mergeCell ref="K40:K47"/>
    <mergeCell ref="C67:C68"/>
    <mergeCell ref="D67:G68"/>
    <mergeCell ref="C69:C70"/>
    <mergeCell ref="D69:G70"/>
    <mergeCell ref="D71:G71"/>
    <mergeCell ref="C49:C50"/>
    <mergeCell ref="D55:G55"/>
    <mergeCell ref="C56:I56"/>
    <mergeCell ref="C57:M57"/>
    <mergeCell ref="C58:C59"/>
    <mergeCell ref="D58:G59"/>
    <mergeCell ref="C60:C61"/>
    <mergeCell ref="D60:G61"/>
    <mergeCell ref="D62:G62"/>
    <mergeCell ref="C63:I63"/>
    <mergeCell ref="H49:H55"/>
    <mergeCell ref="I49:I55"/>
    <mergeCell ref="J49:J55"/>
    <mergeCell ref="K49:K55"/>
    <mergeCell ref="D49:G50"/>
    <mergeCell ref="D51:G52"/>
    <mergeCell ref="C51:C52"/>
    <mergeCell ref="C53:C54"/>
    <mergeCell ref="D53:G54"/>
    <mergeCell ref="C72:I72"/>
    <mergeCell ref="C74:C75"/>
    <mergeCell ref="D74:G75"/>
    <mergeCell ref="H74:H82"/>
    <mergeCell ref="I74:I82"/>
    <mergeCell ref="C73:M73"/>
    <mergeCell ref="H58:H61"/>
    <mergeCell ref="I58:I61"/>
    <mergeCell ref="J58:J61"/>
    <mergeCell ref="K58:K61"/>
    <mergeCell ref="L58:L61"/>
    <mergeCell ref="C64:M64"/>
    <mergeCell ref="C65:C66"/>
    <mergeCell ref="D65:G66"/>
    <mergeCell ref="H65:H71"/>
    <mergeCell ref="I65:I71"/>
    <mergeCell ref="J65:J71"/>
    <mergeCell ref="K65:K71"/>
    <mergeCell ref="L65:L71"/>
    <mergeCell ref="J74:J82"/>
    <mergeCell ref="K74:K82"/>
    <mergeCell ref="L74:L82"/>
    <mergeCell ref="C76:C77"/>
    <mergeCell ref="D76:G77"/>
    <mergeCell ref="C78:C79"/>
    <mergeCell ref="D78:G79"/>
    <mergeCell ref="D82:G82"/>
    <mergeCell ref="C104:C105"/>
    <mergeCell ref="D104:G105"/>
    <mergeCell ref="C80:C81"/>
    <mergeCell ref="D80:G81"/>
    <mergeCell ref="C84:M84"/>
    <mergeCell ref="C85:C86"/>
    <mergeCell ref="D85:G86"/>
    <mergeCell ref="H85:H93"/>
    <mergeCell ref="I85:I93"/>
    <mergeCell ref="J85:J93"/>
    <mergeCell ref="K85:K93"/>
    <mergeCell ref="L85:L93"/>
    <mergeCell ref="C87:C88"/>
    <mergeCell ref="D87:G88"/>
    <mergeCell ref="C89:C90"/>
    <mergeCell ref="D89:G90"/>
    <mergeCell ref="C91:C92"/>
    <mergeCell ref="D91:G92"/>
    <mergeCell ref="D93:G93"/>
    <mergeCell ref="I96:I106"/>
    <mergeCell ref="J96:J106"/>
    <mergeCell ref="K109:K123"/>
    <mergeCell ref="L109:L123"/>
    <mergeCell ref="C119:C120"/>
    <mergeCell ref="D119:G120"/>
    <mergeCell ref="C121:C122"/>
    <mergeCell ref="D121:G122"/>
    <mergeCell ref="C109:C110"/>
    <mergeCell ref="D109:G110"/>
    <mergeCell ref="C111:C112"/>
    <mergeCell ref="D111:G112"/>
    <mergeCell ref="C123:C124"/>
    <mergeCell ref="C113:C114"/>
    <mergeCell ref="D113:G114"/>
    <mergeCell ref="C115:C116"/>
    <mergeCell ref="D115:G116"/>
    <mergeCell ref="C117:C118"/>
    <mergeCell ref="D117:G118"/>
    <mergeCell ref="D130:G130"/>
    <mergeCell ref="D129:G129"/>
    <mergeCell ref="H126:H130"/>
    <mergeCell ref="D127:G127"/>
    <mergeCell ref="L126:L128"/>
    <mergeCell ref="K126:K128"/>
    <mergeCell ref="J126:J128"/>
    <mergeCell ref="L129:L130"/>
    <mergeCell ref="F158:G159"/>
    <mergeCell ref="H158:H159"/>
    <mergeCell ref="I158:I159"/>
    <mergeCell ref="J158:J159"/>
    <mergeCell ref="K158:K159"/>
    <mergeCell ref="L158:L159"/>
    <mergeCell ref="F162:G163"/>
    <mergeCell ref="H162:H163"/>
    <mergeCell ref="I162:I163"/>
    <mergeCell ref="J162:J163"/>
    <mergeCell ref="K162:K163"/>
    <mergeCell ref="L162:L163"/>
    <mergeCell ref="E168:M168"/>
    <mergeCell ref="E145:E146"/>
    <mergeCell ref="H145:H146"/>
    <mergeCell ref="I145:I146"/>
    <mergeCell ref="J145:J146"/>
    <mergeCell ref="K145:K146"/>
    <mergeCell ref="L145:L146"/>
    <mergeCell ref="E147:E148"/>
    <mergeCell ref="F147:G148"/>
    <mergeCell ref="H147:H148"/>
    <mergeCell ref="I147:I148"/>
    <mergeCell ref="J147:J148"/>
    <mergeCell ref="K147:K148"/>
    <mergeCell ref="L147:L148"/>
    <mergeCell ref="E149:E150"/>
    <mergeCell ref="F149:G150"/>
    <mergeCell ref="H149:H150"/>
    <mergeCell ref="I149:I150"/>
    <mergeCell ref="J149:J150"/>
    <mergeCell ref="K149:K150"/>
    <mergeCell ref="L149:L150"/>
    <mergeCell ref="E151:E152"/>
    <mergeCell ref="F151:G152"/>
    <mergeCell ref="H151:H152"/>
    <mergeCell ref="I151:I152"/>
    <mergeCell ref="J151:J152"/>
    <mergeCell ref="K151:K152"/>
    <mergeCell ref="L151:L152"/>
    <mergeCell ref="E153:E154"/>
    <mergeCell ref="F153:G154"/>
    <mergeCell ref="H153:H154"/>
    <mergeCell ref="I153:I154"/>
    <mergeCell ref="J153:J154"/>
    <mergeCell ref="K153:K154"/>
    <mergeCell ref="L153:L154"/>
    <mergeCell ref="I156:I157"/>
    <mergeCell ref="J156:J157"/>
    <mergeCell ref="K156:K157"/>
    <mergeCell ref="L156:L157"/>
    <mergeCell ref="E162:E163"/>
    <mergeCell ref="E169:E170"/>
    <mergeCell ref="F169:G170"/>
    <mergeCell ref="H169:H170"/>
    <mergeCell ref="I169:I170"/>
    <mergeCell ref="J169:J170"/>
    <mergeCell ref="K169:K170"/>
    <mergeCell ref="L169:L170"/>
    <mergeCell ref="E171:E172"/>
    <mergeCell ref="F171:G172"/>
    <mergeCell ref="H171:H172"/>
    <mergeCell ref="I171:I172"/>
    <mergeCell ref="J171:J172"/>
    <mergeCell ref="K171:K172"/>
    <mergeCell ref="L171:L172"/>
    <mergeCell ref="D191:G191"/>
    <mergeCell ref="D174:I174"/>
    <mergeCell ref="D123:G124"/>
    <mergeCell ref="D125:G125"/>
    <mergeCell ref="E164:E165"/>
    <mergeCell ref="F164:G165"/>
    <mergeCell ref="H164:H165"/>
    <mergeCell ref="I164:I165"/>
    <mergeCell ref="J164:J165"/>
    <mergeCell ref="K164:K165"/>
    <mergeCell ref="L164:L165"/>
    <mergeCell ref="E166:E167"/>
    <mergeCell ref="F166:G167"/>
    <mergeCell ref="H166:H167"/>
    <mergeCell ref="I166:I167"/>
    <mergeCell ref="J166:J167"/>
    <mergeCell ref="K166:K167"/>
    <mergeCell ref="L166:L167"/>
    <mergeCell ref="E156:E157"/>
    <mergeCell ref="F156:G157"/>
    <mergeCell ref="H156:H157"/>
  </mergeCells>
  <phoneticPr fontId="35" type="noConversion"/>
  <hyperlinks>
    <hyperlink ref="M31" r:id="rId1" display="https://drive.google.com/file/d/1W0pdG9WZQuDC_IHomIX-3rmXxB8pKvlg/view?usp=sharing " xr:uid="{825671C6-DCAE-4E3F-9A16-4B49365BCCFE}"/>
    <hyperlink ref="M33" r:id="rId2" xr:uid="{8F3230F6-C58C-4E94-907C-526A9730830A}"/>
    <hyperlink ref="M42" r:id="rId3" xr:uid="{695CFA3B-F2FE-402C-A344-C2CB8EBCBB85}"/>
    <hyperlink ref="M51" r:id="rId4" xr:uid="{3506CE82-2583-45E9-B3FA-7612959BE79E}"/>
    <hyperlink ref="M53" r:id="rId5" xr:uid="{5A7E9884-DF9E-4E04-811D-85D418A10979}"/>
    <hyperlink ref="M58" r:id="rId6" xr:uid="{28C73FEA-6EF6-4715-9524-E566630D9164}"/>
    <hyperlink ref="M65" r:id="rId7" xr:uid="{48E8329A-5FD7-4A6C-A829-7AD43D7AC40C}"/>
    <hyperlink ref="M67" r:id="rId8" xr:uid="{3E2CBB96-5CA8-427D-AA2F-F6AFAAA052FD}"/>
    <hyperlink ref="M69" r:id="rId9" xr:uid="{08CCBD6B-5875-4A1F-8E97-3F0F03B5F858}"/>
    <hyperlink ref="M78" r:id="rId10" xr:uid="{EA705B0C-1894-4367-A785-146C4B68E65C}"/>
    <hyperlink ref="M80" r:id="rId11" xr:uid="{8CE85EA5-CD64-4B27-BB32-2E4A01EEF8BB}"/>
    <hyperlink ref="M85" r:id="rId12" xr:uid="{FCC9A158-B453-4456-BCB1-8EB60F3C813B}"/>
    <hyperlink ref="M87" r:id="rId13" xr:uid="{B10E95F9-2ECB-4604-8183-DEC0D1BB1ADF}"/>
    <hyperlink ref="M89" r:id="rId14" xr:uid="{F4A7C21F-81C8-49DD-9DE7-DF8A0CC797E0}"/>
    <hyperlink ref="M96" r:id="rId15" xr:uid="{76F38684-6E59-4866-80B6-E1741E7E8548}"/>
    <hyperlink ref="M139" r:id="rId16" xr:uid="{BDFECD0D-E7EC-4AD5-9C27-99816107BCC6}"/>
    <hyperlink ref="M145" r:id="rId17" xr:uid="{EA9BA37B-76E3-4AC0-AC5A-AAEF340C4A6F}"/>
    <hyperlink ref="M147" r:id="rId18" xr:uid="{8BA0D3E1-4210-4B4D-A4E2-5248E8BCD154}"/>
    <hyperlink ref="M35" r:id="rId19" xr:uid="{039C9DD9-E4CD-45BB-8C5F-157CBBAE65BC}"/>
    <hyperlink ref="M52" r:id="rId20" display="https://repository.universitaspahlawan.ac.id/id/eprint/2865" xr:uid="{6D08540F-0D7E-4BAF-AE17-8C661F264D22}"/>
    <hyperlink ref="M54" r:id="rId21" display="https://repository.universitaspahlawan.ac.id/id/eprint/2866" xr:uid="{D52C7361-A7F5-4B73-979C-153FF8D0A156}"/>
    <hyperlink ref="M70" r:id="rId22" display="https://repository.universitaspahlawan.ac.id/id/eprint/2871" xr:uid="{CC7148E9-0543-4CBC-A8AB-EA284E585A9F}"/>
    <hyperlink ref="M81" r:id="rId23" display="https://repository.universitaspahlawan.ac.id/id/eprint/2875" xr:uid="{73C2050B-A92B-4FBB-A218-45170452A606}"/>
    <hyperlink ref="M140" r:id="rId24" xr:uid="{D0A40798-13DF-4410-BB9E-5241A922E188}"/>
    <hyperlink ref="M146" r:id="rId25" xr:uid="{B2CF577A-B76C-4226-A521-692DA1091AB3}"/>
    <hyperlink ref="M25" r:id="rId26" xr:uid="{73EF1FB4-81ED-48D9-A0E9-D40B084D3FC7}"/>
    <hyperlink ref="M44" r:id="rId27" xr:uid="{99FC2D0A-CF64-4A3B-A7AD-81F55F9BC56D}"/>
    <hyperlink ref="M38" r:id="rId28" xr:uid="{C9C1B0A4-422C-4732-A8CA-5921B2BDE4C5}"/>
    <hyperlink ref="M37" r:id="rId29" xr:uid="{572275A5-25F5-4986-9EE0-852DE331C49C}"/>
    <hyperlink ref="M46" r:id="rId30" xr:uid="{2EF37B85-CE6E-4ECB-AF5B-EDE60EDED2F9}"/>
    <hyperlink ref="M48" r:id="rId31" display="https://drive.google.com/file/d/144cu3DKVo4ws5cg7h0Gyns_XOSzZeki3/view?usp=sharing" xr:uid="{0501ABDF-2F09-435C-9C49-9E5BAAF4442C}"/>
    <hyperlink ref="M40" r:id="rId32" xr:uid="{8C3636A1-676B-4CFE-A489-C643EB0D5CDD}"/>
    <hyperlink ref="M50" r:id="rId33" display="https://repository.universitaspahlawan.ac.id/id/eprint/2864" xr:uid="{E16F446A-E44C-43F1-A820-35BC3C8F0F41}"/>
    <hyperlink ref="M60" r:id="rId34" xr:uid="{58F14ADC-65B8-4DFD-AA54-0D63D715231A}"/>
    <hyperlink ref="M74" r:id="rId35" xr:uid="{5C166859-3111-4E46-8F82-205B45BAEAD2}"/>
    <hyperlink ref="M98" r:id="rId36" xr:uid="{E7DF9376-A471-4010-AB0E-1FCB514D7650}"/>
    <hyperlink ref="M32" r:id="rId37" xr:uid="{98EAB80B-4D03-4BDF-9048-93D091401327}"/>
    <hyperlink ref="M34" r:id="rId38" xr:uid="{F3EAE40A-D0C4-4170-8518-6A99037BD909}"/>
    <hyperlink ref="M36" r:id="rId39" xr:uid="{F8E7FFEE-B2E5-47AF-9265-5EFD48FB3858}"/>
    <hyperlink ref="M41" r:id="rId40" xr:uid="{E49594E9-507C-4125-945C-FEA1A3AA3D60}"/>
    <hyperlink ref="M43" r:id="rId41" xr:uid="{793A0530-BD25-42AC-9FE7-E731DA21EE27}"/>
    <hyperlink ref="M45" r:id="rId42" xr:uid="{4C824ABC-3AAB-4A36-A57A-31EF5D20EC95}"/>
    <hyperlink ref="M47" r:id="rId43" xr:uid="{EFFF19D4-11FE-40AE-9AFD-EDFF566905B2}"/>
    <hyperlink ref="M66" r:id="rId44" xr:uid="{03B0808A-1BBD-4F36-A24B-E14BBF16FAB1}"/>
    <hyperlink ref="M68" r:id="rId45" xr:uid="{8E269835-6E2E-4FA5-B321-E9020ABF9E7F}"/>
    <hyperlink ref="M75" r:id="rId46" xr:uid="{C5A6F57E-FECD-4EF0-B3BC-753028EB5BAD}"/>
    <hyperlink ref="M77" r:id="rId47" xr:uid="{1E228786-66B9-443C-8630-A1F6E83B61F9}"/>
    <hyperlink ref="M79" r:id="rId48" xr:uid="{D2C52CA5-5FD8-4022-8A05-66A378EB94E2}"/>
    <hyperlink ref="M86" r:id="rId49" xr:uid="{AF86C69B-E0BC-49A8-ACCB-051F8DD3622A}"/>
    <hyperlink ref="M88" r:id="rId50" xr:uid="{243EB1B8-40C2-4245-BD2F-5CEE89AB338E}"/>
    <hyperlink ref="M90" r:id="rId51" xr:uid="{81B3CB26-DD2B-4818-9C10-B277DA728E78}"/>
    <hyperlink ref="M92" r:id="rId52" xr:uid="{24BD791D-43E8-4CB1-BACF-0EADFF001C25}"/>
    <hyperlink ref="M97" r:id="rId53" xr:uid="{9E6B7BE0-C512-44BB-BFED-CD31645AC31D}"/>
    <hyperlink ref="M99" r:id="rId54" xr:uid="{81F58093-317B-4037-BD38-0969F2C46095}"/>
    <hyperlink ref="M101" r:id="rId55" xr:uid="{F4A60E88-C3EA-4954-B396-24B2CCF8DC37}"/>
    <hyperlink ref="M103" r:id="rId56" xr:uid="{8A7D2B88-143A-4A03-838B-370A958C29AE}"/>
    <hyperlink ref="M105" r:id="rId57" xr:uid="{6E535688-B461-4886-9239-F209C53BF0B6}"/>
    <hyperlink ref="M104" r:id="rId58" xr:uid="{9617E9DA-71FC-42F0-B299-408500DD5AC8}"/>
    <hyperlink ref="M111" r:id="rId59" xr:uid="{97632D94-9E1E-4C7D-8F47-5A42D71F75C8}"/>
    <hyperlink ref="M113" r:id="rId60" xr:uid="{28B9E802-935F-4276-8B12-747FF2873851}"/>
    <hyperlink ref="M115" r:id="rId61" xr:uid="{A77B8E71-EB18-430B-B3CE-46A35ED35DCA}"/>
    <hyperlink ref="M119" r:id="rId62" xr:uid="{B9582CAB-9720-453F-8B45-EBAD09C20A7E}"/>
    <hyperlink ref="M121" r:id="rId63" xr:uid="{41BAB11A-5373-451E-834A-9336FA81F3CC}"/>
    <hyperlink ref="M123" r:id="rId64" xr:uid="{A621C843-FD13-4C54-B2DF-5C3F7184A2E2}"/>
    <hyperlink ref="M110" r:id="rId65" xr:uid="{A3C458B4-604C-48A2-B9DD-1656A517846A}"/>
    <hyperlink ref="M112" r:id="rId66" xr:uid="{A5C6B1A4-A5FF-4D1F-A404-A02EB3AFD8FC}"/>
    <hyperlink ref="M114" r:id="rId67" xr:uid="{0695E758-4735-4CF9-9B1A-BB412D9CDEF9}"/>
    <hyperlink ref="M116" r:id="rId68" xr:uid="{86D5808C-B43C-4B00-A2AA-6B9336E13000}"/>
    <hyperlink ref="M120" r:id="rId69" xr:uid="{49F7DA3F-7AEE-45A4-BE83-8886C238D8DB}"/>
    <hyperlink ref="M122" r:id="rId70" xr:uid="{244572C8-B10E-4C74-A04D-2AD6CCF57A2A}"/>
    <hyperlink ref="M141" r:id="rId71" xr:uid="{AE07BA66-6D71-4678-A3C7-FB846C1BA767}"/>
    <hyperlink ref="M142" r:id="rId72" xr:uid="{00B65478-BC82-4FD7-A977-48C813C3374B}"/>
    <hyperlink ref="M148" r:id="rId73" xr:uid="{E2C3E7E1-B608-446C-81D9-1E9151A55020}"/>
    <hyperlink ref="M149" r:id="rId74" xr:uid="{3E33AF97-221A-4879-898D-41E2EF2936F8}"/>
    <hyperlink ref="M150" r:id="rId75" xr:uid="{D3DE9BAB-7322-407C-B36F-4DCACD431C1E}"/>
    <hyperlink ref="M156" r:id="rId76" xr:uid="{EB293417-831C-4CC7-87C1-97F745B8C612}"/>
    <hyperlink ref="M157" r:id="rId77" xr:uid="{5A5DC582-3594-4D3B-903D-FCBBB674218D}"/>
    <hyperlink ref="M158" r:id="rId78" xr:uid="{BA616702-0AD1-4504-8AEC-30443ADC677F}"/>
    <hyperlink ref="M159" r:id="rId79" xr:uid="{8138CB68-0570-466D-9001-71D60951B284}"/>
    <hyperlink ref="M160" r:id="rId80" xr:uid="{F7CE5BB1-D163-409D-9330-E25F12DE039A}"/>
    <hyperlink ref="M161" r:id="rId81" xr:uid="{E44FE29B-4C99-4E1C-9092-AED35907445A}"/>
    <hyperlink ref="M162" r:id="rId82" xr:uid="{C26688B6-87A7-46D5-AF12-CB46C03C90EA}"/>
    <hyperlink ref="M163" r:id="rId83" xr:uid="{21236E21-8FBD-440D-AC86-C5B758CDE8B5}"/>
    <hyperlink ref="M165" r:id="rId84" xr:uid="{B537E78B-F5A7-4237-B95A-01C9B884A84C}"/>
    <hyperlink ref="M164" r:id="rId85" xr:uid="{ED6DCF6B-6DD7-4DF1-BDA6-370AC052C82C}"/>
    <hyperlink ref="M166" r:id="rId86" xr:uid="{1F2E056E-ECDA-492A-81AA-267C5931C8C4}"/>
    <hyperlink ref="M167" r:id="rId87" xr:uid="{68A9AB08-9182-4D10-9675-21887AD9E764}"/>
    <hyperlink ref="M169" r:id="rId88" xr:uid="{FF36858F-0BC1-4886-9D90-CF16807D5AE7}"/>
    <hyperlink ref="M170" r:id="rId89" xr:uid="{5FB6B7D0-17E3-4E2D-991E-1E2FE2A15052}"/>
    <hyperlink ref="M172" r:id="rId90" xr:uid="{53A5A890-5873-4B87-9D9E-9E2AD0420983}"/>
  </hyperlinks>
  <pageMargins left="0.19685039370078741" right="0.19685039370078741" top="0.19685039370078741" bottom="0.19685039370078741" header="0.39370078740157483" footer="0.39370078740157483"/>
  <pageSetup paperSize="9" orientation="portrait" r:id="rId91"/>
  <headerFooter>
    <oddFooter>&amp;C&amp;P</oddFooter>
  </headerFooter>
  <rowBreaks count="3" manualBreakCount="3">
    <brk id="130" man="1"/>
    <brk id="136" man="1"/>
    <brk id="182" man="1"/>
  </rowBreaks>
  <drawing r:id="rId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20219-F085-445E-83E2-EBEA940DF42D}">
  <sheetPr>
    <pageSetUpPr fitToPage="1"/>
  </sheetPr>
  <dimension ref="A2:N127"/>
  <sheetViews>
    <sheetView showGridLines="0" topLeftCell="A86" zoomScale="60" zoomScaleNormal="60" workbookViewId="0">
      <selection activeCell="V105" sqref="V105"/>
    </sheetView>
  </sheetViews>
  <sheetFormatPr defaultColWidth="8.87890625" defaultRowHeight="15.35"/>
  <cols>
    <col min="1" max="1" width="8.87890625" style="402"/>
    <col min="2" max="6" width="4.3515625" style="402" customWidth="1"/>
    <col min="7" max="7" width="12.64453125" style="402" customWidth="1"/>
    <col min="8" max="8" width="51.52734375" style="402" customWidth="1"/>
    <col min="9" max="9" width="10.87890625" style="1202" customWidth="1"/>
    <col min="10" max="10" width="8.87890625" style="402"/>
    <col min="11" max="11" width="8.52734375" style="402" customWidth="1"/>
    <col min="12" max="12" width="6.52734375" style="402" customWidth="1"/>
    <col min="13" max="13" width="10.41015625" style="402" customWidth="1"/>
    <col min="14" max="14" width="14.3515625" style="402" customWidth="1"/>
    <col min="15" max="16384" width="8.87890625" style="402"/>
  </cols>
  <sheetData>
    <row r="2" spans="2:14">
      <c r="B2" s="934" t="s">
        <v>439</v>
      </c>
      <c r="C2" s="934"/>
      <c r="D2" s="934"/>
      <c r="E2" s="934"/>
      <c r="F2" s="934"/>
      <c r="G2" s="934"/>
      <c r="H2" s="934"/>
      <c r="I2" s="934"/>
      <c r="J2" s="934"/>
      <c r="K2" s="934"/>
      <c r="L2" s="934"/>
      <c r="M2" s="934"/>
      <c r="N2" s="934"/>
    </row>
    <row r="3" spans="2:14">
      <c r="B3" s="934" t="s">
        <v>293</v>
      </c>
      <c r="C3" s="934"/>
      <c r="D3" s="934"/>
      <c r="E3" s="934"/>
      <c r="F3" s="934"/>
      <c r="G3" s="934"/>
      <c r="H3" s="934"/>
      <c r="I3" s="934"/>
      <c r="J3" s="934"/>
      <c r="K3" s="934"/>
      <c r="L3" s="934"/>
      <c r="M3" s="934"/>
      <c r="N3" s="934"/>
    </row>
    <row r="5" spans="2:14">
      <c r="B5" s="402" t="s">
        <v>440</v>
      </c>
    </row>
    <row r="6" spans="2:14">
      <c r="B6" s="403">
        <v>1</v>
      </c>
      <c r="C6" s="402" t="s">
        <v>243</v>
      </c>
      <c r="D6" s="403"/>
      <c r="E6" s="403"/>
      <c r="F6" s="403"/>
      <c r="G6" s="403"/>
      <c r="H6" s="402" t="s">
        <v>427</v>
      </c>
    </row>
    <row r="7" spans="2:14">
      <c r="B7" s="403">
        <v>2</v>
      </c>
      <c r="C7" s="402" t="s">
        <v>441</v>
      </c>
      <c r="D7" s="403"/>
      <c r="E7" s="403"/>
      <c r="F7" s="403"/>
      <c r="G7" s="403"/>
      <c r="H7" s="402" t="s">
        <v>428</v>
      </c>
    </row>
    <row r="8" spans="2:14">
      <c r="B8" s="403">
        <v>3</v>
      </c>
      <c r="C8" s="402" t="s">
        <v>239</v>
      </c>
      <c r="D8" s="403"/>
      <c r="E8" s="403"/>
      <c r="F8" s="403"/>
      <c r="G8" s="403"/>
      <c r="H8" s="402" t="s">
        <v>429</v>
      </c>
    </row>
    <row r="9" spans="2:14">
      <c r="B9" s="403">
        <v>4</v>
      </c>
      <c r="C9" s="402" t="s">
        <v>240</v>
      </c>
      <c r="D9" s="403"/>
      <c r="E9" s="403"/>
      <c r="F9" s="403"/>
      <c r="G9" s="403"/>
      <c r="H9" s="402" t="s">
        <v>430</v>
      </c>
    </row>
    <row r="10" spans="2:14">
      <c r="B10" s="403">
        <v>5</v>
      </c>
      <c r="C10" s="402" t="s">
        <v>442</v>
      </c>
      <c r="D10" s="403"/>
      <c r="E10" s="403"/>
      <c r="F10" s="403"/>
      <c r="G10" s="403"/>
      <c r="H10" s="402" t="s">
        <v>431</v>
      </c>
    </row>
    <row r="12" spans="2:14">
      <c r="B12" s="402" t="s">
        <v>443</v>
      </c>
    </row>
    <row r="13" spans="2:14">
      <c r="B13" s="403">
        <v>1</v>
      </c>
      <c r="C13" s="402" t="s">
        <v>243</v>
      </c>
      <c r="D13" s="403"/>
      <c r="E13" s="403"/>
      <c r="F13" s="403"/>
      <c r="G13" s="403"/>
      <c r="H13" s="402" t="s">
        <v>432</v>
      </c>
    </row>
    <row r="14" spans="2:14">
      <c r="B14" s="403">
        <v>2</v>
      </c>
      <c r="C14" s="402" t="s">
        <v>441</v>
      </c>
      <c r="D14" s="403"/>
      <c r="E14" s="403"/>
      <c r="F14" s="403"/>
      <c r="G14" s="403"/>
      <c r="H14" s="402" t="s">
        <v>433</v>
      </c>
    </row>
    <row r="15" spans="2:14">
      <c r="B15" s="403">
        <v>3</v>
      </c>
      <c r="C15" s="402" t="s">
        <v>444</v>
      </c>
      <c r="D15" s="403"/>
      <c r="E15" s="403"/>
      <c r="F15" s="403"/>
      <c r="G15" s="403"/>
      <c r="H15" s="402" t="s">
        <v>434</v>
      </c>
    </row>
    <row r="16" spans="2:14">
      <c r="B16" s="403">
        <v>4</v>
      </c>
      <c r="C16" s="402" t="s">
        <v>445</v>
      </c>
      <c r="D16" s="403"/>
      <c r="E16" s="403"/>
      <c r="F16" s="403"/>
      <c r="G16" s="403"/>
      <c r="H16" s="402" t="s">
        <v>446</v>
      </c>
    </row>
    <row r="17" spans="1:14">
      <c r="B17" s="403">
        <v>5</v>
      </c>
      <c r="C17" s="402" t="s">
        <v>447</v>
      </c>
      <c r="D17" s="403"/>
      <c r="E17" s="403"/>
      <c r="F17" s="403"/>
      <c r="G17" s="403"/>
      <c r="H17" s="402" t="s">
        <v>448</v>
      </c>
    </row>
    <row r="18" spans="1:14">
      <c r="B18" s="403">
        <v>6</v>
      </c>
      <c r="C18" s="402" t="s">
        <v>442</v>
      </c>
      <c r="D18" s="403"/>
      <c r="E18" s="403"/>
      <c r="F18" s="403"/>
      <c r="G18" s="403"/>
      <c r="H18" s="402" t="s">
        <v>431</v>
      </c>
    </row>
    <row r="20" spans="1:14">
      <c r="B20" s="402" t="s">
        <v>449</v>
      </c>
    </row>
    <row r="21" spans="1:14" ht="81" customHeight="1">
      <c r="B21" s="404" t="s">
        <v>12</v>
      </c>
      <c r="C21" s="935" t="s">
        <v>247</v>
      </c>
      <c r="D21" s="936"/>
      <c r="E21" s="936"/>
      <c r="F21" s="936"/>
      <c r="G21" s="936"/>
      <c r="H21" s="937"/>
      <c r="I21" s="1203" t="s">
        <v>248</v>
      </c>
      <c r="J21" s="404" t="s">
        <v>249</v>
      </c>
      <c r="K21" s="404" t="s">
        <v>450</v>
      </c>
      <c r="L21" s="404" t="s">
        <v>251</v>
      </c>
      <c r="M21" s="404" t="s">
        <v>451</v>
      </c>
      <c r="N21" s="404" t="s">
        <v>452</v>
      </c>
    </row>
    <row r="22" spans="1:14">
      <c r="B22" s="405">
        <v>1</v>
      </c>
      <c r="C22" s="938">
        <v>2</v>
      </c>
      <c r="D22" s="939"/>
      <c r="E22" s="939"/>
      <c r="F22" s="939"/>
      <c r="G22" s="939"/>
      <c r="H22" s="940"/>
      <c r="I22" s="1204">
        <v>3</v>
      </c>
      <c r="J22" s="405">
        <v>4</v>
      </c>
      <c r="K22" s="405">
        <v>5</v>
      </c>
      <c r="L22" s="405">
        <v>6</v>
      </c>
      <c r="M22" s="405">
        <v>7</v>
      </c>
      <c r="N22" s="405">
        <v>8</v>
      </c>
    </row>
    <row r="23" spans="1:14">
      <c r="B23" s="407" t="s">
        <v>407</v>
      </c>
      <c r="C23" s="941" t="s">
        <v>453</v>
      </c>
      <c r="D23" s="942"/>
      <c r="E23" s="942"/>
      <c r="F23" s="942"/>
      <c r="G23" s="942"/>
      <c r="H23" s="943"/>
      <c r="I23" s="1204"/>
      <c r="J23" s="405"/>
      <c r="K23" s="405"/>
      <c r="L23" s="405"/>
      <c r="M23" s="405"/>
      <c r="N23" s="405"/>
    </row>
    <row r="24" spans="1:14" ht="15.6" customHeight="1">
      <c r="B24" s="408"/>
      <c r="C24" s="929" t="s">
        <v>36</v>
      </c>
      <c r="D24" s="931" t="s">
        <v>454</v>
      </c>
      <c r="E24" s="932"/>
      <c r="F24" s="932"/>
      <c r="G24" s="932"/>
      <c r="H24" s="933"/>
      <c r="I24" s="1205"/>
      <c r="J24" s="410"/>
      <c r="K24" s="410"/>
      <c r="L24" s="410"/>
      <c r="M24" s="410"/>
      <c r="N24" s="410"/>
    </row>
    <row r="25" spans="1:14">
      <c r="B25" s="408"/>
      <c r="C25" s="930"/>
      <c r="D25" s="412">
        <v>1</v>
      </c>
      <c r="E25" s="932" t="s">
        <v>100</v>
      </c>
      <c r="F25" s="932"/>
      <c r="G25" s="932"/>
      <c r="H25" s="933"/>
      <c r="I25" s="1205"/>
      <c r="J25" s="413"/>
      <c r="K25" s="413"/>
      <c r="L25" s="413"/>
      <c r="M25" s="413"/>
      <c r="N25" s="410"/>
    </row>
    <row r="26" spans="1:14" ht="100.35">
      <c r="B26" s="408"/>
      <c r="C26" s="930"/>
      <c r="D26" s="414"/>
      <c r="E26" s="946" t="s">
        <v>167</v>
      </c>
      <c r="F26" s="582" t="s">
        <v>102</v>
      </c>
      <c r="G26" s="580"/>
      <c r="H26" s="944"/>
      <c r="I26" s="1206" t="s">
        <v>455</v>
      </c>
      <c r="J26" s="584">
        <v>1</v>
      </c>
      <c r="K26" s="584">
        <v>1</v>
      </c>
      <c r="L26" s="584">
        <v>40</v>
      </c>
      <c r="M26" s="584">
        <v>40</v>
      </c>
      <c r="N26" s="312" t="s">
        <v>456</v>
      </c>
    </row>
    <row r="27" spans="1:14" ht="57.35">
      <c r="B27" s="408"/>
      <c r="C27" s="930"/>
      <c r="D27" s="414"/>
      <c r="E27" s="947"/>
      <c r="F27" s="583"/>
      <c r="G27" s="581"/>
      <c r="H27" s="945"/>
      <c r="I27" s="1207"/>
      <c r="J27" s="457"/>
      <c r="K27" s="457"/>
      <c r="L27" s="457"/>
      <c r="M27" s="457"/>
      <c r="N27" s="312" t="s">
        <v>654</v>
      </c>
    </row>
    <row r="28" spans="1:14">
      <c r="B28" s="408"/>
      <c r="C28" s="930"/>
      <c r="D28" s="418"/>
      <c r="E28" s="406" t="s">
        <v>169</v>
      </c>
      <c r="F28" s="415" t="s">
        <v>104</v>
      </c>
      <c r="G28" s="416"/>
      <c r="H28" s="417"/>
      <c r="I28" s="1205"/>
      <c r="J28" s="413"/>
      <c r="K28" s="413"/>
      <c r="L28" s="413"/>
      <c r="M28" s="413"/>
      <c r="N28" s="410"/>
    </row>
    <row r="29" spans="1:14" s="422" customFormat="1" ht="33" customHeight="1">
      <c r="A29" s="402"/>
      <c r="B29" s="419"/>
      <c r="C29" s="948"/>
      <c r="D29" s="420">
        <v>2</v>
      </c>
      <c r="E29" s="950" t="s">
        <v>457</v>
      </c>
      <c r="F29" s="951"/>
      <c r="G29" s="951"/>
      <c r="H29" s="952"/>
      <c r="I29" s="1208"/>
      <c r="J29" s="421"/>
      <c r="K29" s="421"/>
      <c r="L29" s="421"/>
      <c r="M29" s="421"/>
      <c r="N29" s="421"/>
    </row>
    <row r="30" spans="1:14" s="422" customFormat="1">
      <c r="A30" s="402"/>
      <c r="B30" s="419"/>
      <c r="C30" s="949"/>
      <c r="D30" s="420"/>
      <c r="E30" s="423" t="s">
        <v>167</v>
      </c>
      <c r="F30" s="424" t="s">
        <v>106</v>
      </c>
      <c r="G30" s="425"/>
      <c r="H30" s="426"/>
      <c r="I30" s="1208"/>
      <c r="J30" s="421"/>
      <c r="K30" s="421"/>
      <c r="L30" s="421"/>
      <c r="M30" s="421"/>
      <c r="N30" s="421"/>
    </row>
    <row r="31" spans="1:14" s="422" customFormat="1">
      <c r="A31" s="402"/>
      <c r="B31" s="419"/>
      <c r="C31" s="949"/>
      <c r="D31" s="420"/>
      <c r="E31" s="423" t="s">
        <v>169</v>
      </c>
      <c r="F31" s="424" t="s">
        <v>107</v>
      </c>
      <c r="G31" s="425"/>
      <c r="H31" s="426"/>
      <c r="I31" s="1208"/>
      <c r="J31" s="421"/>
      <c r="K31" s="421"/>
      <c r="L31" s="421"/>
      <c r="M31" s="421"/>
      <c r="N31" s="421"/>
    </row>
    <row r="32" spans="1:14" s="422" customFormat="1">
      <c r="A32" s="402"/>
      <c r="B32" s="419"/>
      <c r="C32" s="948"/>
      <c r="D32" s="427">
        <v>3</v>
      </c>
      <c r="E32" s="953" t="s">
        <v>108</v>
      </c>
      <c r="F32" s="951"/>
      <c r="G32" s="951"/>
      <c r="H32" s="952"/>
      <c r="I32" s="1208"/>
      <c r="J32" s="421"/>
      <c r="K32" s="421"/>
      <c r="L32" s="421"/>
      <c r="M32" s="421"/>
      <c r="N32" s="421"/>
    </row>
    <row r="33" spans="1:14" s="422" customFormat="1" ht="15" customHeight="1">
      <c r="A33" s="402"/>
      <c r="B33" s="419"/>
      <c r="C33" s="949"/>
      <c r="D33" s="428"/>
      <c r="E33" s="429" t="s">
        <v>167</v>
      </c>
      <c r="F33" s="954" t="s">
        <v>109</v>
      </c>
      <c r="G33" s="951"/>
      <c r="H33" s="952"/>
      <c r="I33" s="1208"/>
      <c r="J33" s="421"/>
      <c r="K33" s="421"/>
      <c r="L33" s="421"/>
      <c r="M33" s="421"/>
      <c r="N33" s="421"/>
    </row>
    <row r="34" spans="1:14" s="422" customFormat="1" ht="100.2" customHeight="1">
      <c r="A34" s="402"/>
      <c r="B34" s="419"/>
      <c r="C34" s="949"/>
      <c r="D34" s="428"/>
      <c r="F34" s="919" t="s">
        <v>458</v>
      </c>
      <c r="G34" s="920"/>
      <c r="H34" s="921"/>
      <c r="I34" s="1209">
        <v>2022</v>
      </c>
      <c r="J34" s="925" t="s">
        <v>294</v>
      </c>
      <c r="K34" s="927">
        <v>1</v>
      </c>
      <c r="L34" s="927">
        <v>40</v>
      </c>
      <c r="M34" s="927">
        <v>2.7</v>
      </c>
      <c r="N34" s="585" t="s">
        <v>656</v>
      </c>
    </row>
    <row r="35" spans="1:14" s="422" customFormat="1" ht="138" customHeight="1">
      <c r="A35" s="402"/>
      <c r="B35" s="419"/>
      <c r="C35" s="949"/>
      <c r="D35" s="428"/>
      <c r="F35" s="922"/>
      <c r="G35" s="923"/>
      <c r="H35" s="924"/>
      <c r="I35" s="1210"/>
      <c r="J35" s="926"/>
      <c r="K35" s="928"/>
      <c r="L35" s="928"/>
      <c r="M35" s="928"/>
      <c r="N35" s="462" t="s">
        <v>655</v>
      </c>
    </row>
    <row r="36" spans="1:14" s="422" customFormat="1">
      <c r="A36" s="402"/>
      <c r="B36" s="419"/>
      <c r="C36" s="949"/>
      <c r="D36" s="428"/>
      <c r="E36" s="429" t="s">
        <v>169</v>
      </c>
      <c r="F36" s="955" t="s">
        <v>110</v>
      </c>
      <c r="G36" s="951"/>
      <c r="H36" s="952"/>
      <c r="I36" s="1208"/>
      <c r="J36" s="421"/>
      <c r="K36" s="421"/>
      <c r="L36" s="421"/>
      <c r="M36" s="421"/>
      <c r="N36" s="421"/>
    </row>
    <row r="37" spans="1:14" s="422" customFormat="1">
      <c r="A37" s="402"/>
      <c r="B37" s="419"/>
      <c r="C37" s="431"/>
      <c r="D37" s="428"/>
      <c r="E37" s="427" t="s">
        <v>171</v>
      </c>
      <c r="F37" s="956" t="s">
        <v>112</v>
      </c>
      <c r="G37" s="951"/>
      <c r="H37" s="952"/>
      <c r="I37" s="1208"/>
      <c r="J37" s="421"/>
      <c r="K37" s="421"/>
      <c r="L37" s="421"/>
      <c r="M37" s="421"/>
      <c r="N37" s="421"/>
    </row>
    <row r="38" spans="1:14" s="422" customFormat="1">
      <c r="A38" s="402"/>
      <c r="B38" s="419"/>
      <c r="C38" s="431"/>
      <c r="D38" s="428"/>
      <c r="E38" s="427" t="s">
        <v>295</v>
      </c>
      <c r="F38" s="432" t="s">
        <v>101</v>
      </c>
      <c r="G38" s="957" t="s">
        <v>114</v>
      </c>
      <c r="H38" s="952"/>
      <c r="I38" s="1208"/>
      <c r="J38" s="421"/>
      <c r="K38" s="421"/>
      <c r="L38" s="421"/>
      <c r="M38" s="421"/>
      <c r="N38" s="421"/>
    </row>
    <row r="39" spans="1:14" s="422" customFormat="1" ht="15.7" thickBot="1">
      <c r="A39" s="433"/>
      <c r="B39" s="434"/>
      <c r="C39" s="435"/>
      <c r="D39" s="436"/>
      <c r="E39" s="437"/>
      <c r="F39" s="438" t="s">
        <v>103</v>
      </c>
      <c r="G39" s="958" t="s">
        <v>459</v>
      </c>
      <c r="H39" s="952"/>
      <c r="I39" s="1211"/>
      <c r="J39" s="439"/>
      <c r="K39" s="439"/>
      <c r="L39" s="439"/>
      <c r="M39" s="439"/>
      <c r="N39" s="439"/>
    </row>
    <row r="40" spans="1:14" s="422" customFormat="1" ht="96.75" customHeight="1" thickBot="1">
      <c r="A40" s="402"/>
      <c r="B40" s="419"/>
      <c r="C40" s="431"/>
      <c r="D40" s="428"/>
      <c r="E40" s="440"/>
      <c r="F40" s="959" t="s">
        <v>460</v>
      </c>
      <c r="G40" s="960"/>
      <c r="H40" s="961"/>
      <c r="I40" s="1212">
        <v>2020</v>
      </c>
      <c r="J40" s="441" t="s">
        <v>294</v>
      </c>
      <c r="K40" s="441">
        <v>1</v>
      </c>
      <c r="L40" s="441">
        <v>10</v>
      </c>
      <c r="M40" s="441">
        <v>2</v>
      </c>
      <c r="N40" s="478" t="s">
        <v>569</v>
      </c>
    </row>
    <row r="41" spans="1:14" s="422" customFormat="1" ht="96.75" customHeight="1" thickBot="1">
      <c r="A41" s="402"/>
      <c r="B41" s="419"/>
      <c r="C41" s="431"/>
      <c r="D41" s="428"/>
      <c r="E41" s="440"/>
      <c r="F41" s="1119" t="s">
        <v>461</v>
      </c>
      <c r="G41" s="1120"/>
      <c r="H41" s="1121"/>
      <c r="I41" s="1213">
        <v>43440</v>
      </c>
      <c r="J41" s="1125" t="s">
        <v>294</v>
      </c>
      <c r="K41" s="1125">
        <v>1</v>
      </c>
      <c r="L41" s="1125">
        <v>10</v>
      </c>
      <c r="M41" s="1125">
        <v>2</v>
      </c>
      <c r="N41" s="478" t="s">
        <v>658</v>
      </c>
    </row>
    <row r="42" spans="1:14" s="422" customFormat="1" ht="96.75" customHeight="1" thickBot="1">
      <c r="A42" s="402"/>
      <c r="B42" s="419"/>
      <c r="C42" s="431"/>
      <c r="D42" s="428"/>
      <c r="E42" s="440"/>
      <c r="F42" s="1122"/>
      <c r="G42" s="1123"/>
      <c r="H42" s="1124"/>
      <c r="I42" s="1214"/>
      <c r="J42" s="1126"/>
      <c r="K42" s="1126"/>
      <c r="L42" s="1126"/>
      <c r="M42" s="1126"/>
      <c r="N42" s="478" t="s">
        <v>659</v>
      </c>
    </row>
    <row r="43" spans="1:14" s="422" customFormat="1" ht="96.75" customHeight="1" thickBot="1">
      <c r="A43" s="402"/>
      <c r="B43" s="419"/>
      <c r="C43" s="431"/>
      <c r="D43" s="428"/>
      <c r="E43" s="440"/>
      <c r="F43" s="1119" t="s">
        <v>462</v>
      </c>
      <c r="G43" s="1120"/>
      <c r="H43" s="1121"/>
      <c r="I43" s="1215">
        <v>44202</v>
      </c>
      <c r="J43" s="1127" t="s">
        <v>294</v>
      </c>
      <c r="K43" s="1125">
        <v>1</v>
      </c>
      <c r="L43" s="1125">
        <v>10</v>
      </c>
      <c r="M43" s="1129">
        <v>2</v>
      </c>
      <c r="N43" s="478" t="s">
        <v>661</v>
      </c>
    </row>
    <row r="44" spans="1:14" s="422" customFormat="1" ht="96.75" customHeight="1" thickBot="1">
      <c r="A44" s="402"/>
      <c r="B44" s="419"/>
      <c r="C44" s="431"/>
      <c r="D44" s="428"/>
      <c r="E44" s="440"/>
      <c r="F44" s="1122"/>
      <c r="G44" s="1123"/>
      <c r="H44" s="1124"/>
      <c r="I44" s="1216"/>
      <c r="J44" s="1128"/>
      <c r="K44" s="1126"/>
      <c r="L44" s="1126"/>
      <c r="M44" s="1130"/>
      <c r="N44" s="478" t="s">
        <v>660</v>
      </c>
    </row>
    <row r="45" spans="1:14" s="422" customFormat="1" ht="96.75" customHeight="1" thickBot="1">
      <c r="A45" s="402"/>
      <c r="B45" s="419"/>
      <c r="C45" s="431"/>
      <c r="D45" s="428"/>
      <c r="E45" s="440"/>
      <c r="F45" s="1119" t="s">
        <v>463</v>
      </c>
      <c r="G45" s="1120"/>
      <c r="H45" s="1121"/>
      <c r="I45" s="1217">
        <v>44202</v>
      </c>
      <c r="J45" s="1131" t="s">
        <v>294</v>
      </c>
      <c r="K45" s="1125">
        <v>1</v>
      </c>
      <c r="L45" s="1125">
        <v>25</v>
      </c>
      <c r="M45" s="1125">
        <v>3.3</v>
      </c>
      <c r="N45" s="478" t="s">
        <v>663</v>
      </c>
    </row>
    <row r="46" spans="1:14" s="422" customFormat="1" ht="96.75" customHeight="1" thickBot="1">
      <c r="A46" s="402"/>
      <c r="B46" s="419"/>
      <c r="C46" s="431"/>
      <c r="D46" s="428"/>
      <c r="E46" s="440"/>
      <c r="F46" s="1122"/>
      <c r="G46" s="1123"/>
      <c r="H46" s="1124"/>
      <c r="I46" s="1216"/>
      <c r="J46" s="1132"/>
      <c r="K46" s="1126"/>
      <c r="L46" s="1126"/>
      <c r="M46" s="1126"/>
      <c r="N46" s="478" t="s">
        <v>662</v>
      </c>
    </row>
    <row r="47" spans="1:14" s="422" customFormat="1" ht="96.75" customHeight="1" thickBot="1">
      <c r="A47" s="402"/>
      <c r="B47" s="419"/>
      <c r="C47" s="431"/>
      <c r="D47" s="428"/>
      <c r="E47" s="440"/>
      <c r="F47" s="1133" t="s">
        <v>464</v>
      </c>
      <c r="G47" s="1134"/>
      <c r="H47" s="1135"/>
      <c r="I47" s="1217">
        <v>44202</v>
      </c>
      <c r="J47" s="1131" t="s">
        <v>294</v>
      </c>
      <c r="K47" s="1125">
        <v>1</v>
      </c>
      <c r="L47" s="1125">
        <v>10</v>
      </c>
      <c r="M47" s="1125">
        <v>2</v>
      </c>
      <c r="N47" s="478" t="s">
        <v>658</v>
      </c>
    </row>
    <row r="48" spans="1:14" s="422" customFormat="1" ht="96.75" customHeight="1" thickBot="1">
      <c r="A48" s="402"/>
      <c r="B48" s="419"/>
      <c r="C48" s="431"/>
      <c r="D48" s="428"/>
      <c r="E48" s="440"/>
      <c r="F48" s="1136"/>
      <c r="G48" s="1137"/>
      <c r="H48" s="1138"/>
      <c r="I48" s="1216"/>
      <c r="J48" s="1132"/>
      <c r="K48" s="1126"/>
      <c r="L48" s="1126"/>
      <c r="M48" s="1126"/>
      <c r="N48" s="478" t="s">
        <v>659</v>
      </c>
    </row>
    <row r="49" spans="1:14" s="422" customFormat="1" ht="96.75" customHeight="1">
      <c r="A49" s="402"/>
      <c r="B49" s="419"/>
      <c r="C49" s="431"/>
      <c r="D49" s="428"/>
      <c r="E49" s="440"/>
      <c r="F49" s="1139" t="s">
        <v>465</v>
      </c>
      <c r="G49" s="1140"/>
      <c r="H49" s="1140"/>
      <c r="I49" s="1218">
        <v>43107</v>
      </c>
      <c r="J49" s="1142" t="s">
        <v>294</v>
      </c>
      <c r="K49" s="1145">
        <v>1</v>
      </c>
      <c r="M49" s="1145">
        <v>25</v>
      </c>
      <c r="N49" s="1147" t="s">
        <v>665</v>
      </c>
    </row>
    <row r="50" spans="1:14" s="422" customFormat="1" ht="159" customHeight="1">
      <c r="A50" s="402"/>
      <c r="B50" s="419"/>
      <c r="C50" s="431"/>
      <c r="D50" s="428"/>
      <c r="E50" s="440"/>
      <c r="F50" s="922"/>
      <c r="G50" s="923"/>
      <c r="H50" s="923"/>
      <c r="I50" s="1219"/>
      <c r="J50" s="1143"/>
      <c r="K50" s="1146"/>
      <c r="M50" s="1146"/>
      <c r="N50" s="462" t="s">
        <v>664</v>
      </c>
    </row>
    <row r="51" spans="1:14" s="422" customFormat="1" ht="159" customHeight="1">
      <c r="A51" s="402"/>
      <c r="B51" s="419"/>
      <c r="C51" s="431"/>
      <c r="D51" s="428"/>
      <c r="E51" s="440"/>
      <c r="F51" s="919" t="s">
        <v>466</v>
      </c>
      <c r="G51" s="920"/>
      <c r="H51" s="1148"/>
      <c r="I51" s="1220">
        <v>44852</v>
      </c>
      <c r="J51" s="1151" t="s">
        <v>294</v>
      </c>
      <c r="K51" s="1152">
        <v>1</v>
      </c>
      <c r="L51" s="1154">
        <v>25</v>
      </c>
      <c r="M51" s="1152">
        <v>5</v>
      </c>
      <c r="N51" s="462" t="s">
        <v>667</v>
      </c>
    </row>
    <row r="52" spans="1:14" s="422" customFormat="1" ht="114.6" customHeight="1">
      <c r="A52" s="402"/>
      <c r="B52" s="419"/>
      <c r="C52" s="431"/>
      <c r="D52" s="428"/>
      <c r="E52" s="440"/>
      <c r="F52" s="922"/>
      <c r="G52" s="923"/>
      <c r="H52" s="1149"/>
      <c r="I52" s="1221"/>
      <c r="J52" s="1143"/>
      <c r="K52" s="1146"/>
      <c r="L52" s="1146"/>
      <c r="M52" s="1146"/>
      <c r="N52" s="462" t="s">
        <v>666</v>
      </c>
    </row>
    <row r="53" spans="1:14" s="422" customFormat="1" ht="114.6" customHeight="1">
      <c r="A53" s="402"/>
      <c r="B53" s="419"/>
      <c r="C53" s="431"/>
      <c r="D53" s="428"/>
      <c r="E53" s="440"/>
      <c r="F53" s="919" t="s">
        <v>467</v>
      </c>
      <c r="G53" s="920"/>
      <c r="H53" s="1148"/>
      <c r="I53" s="1220">
        <v>44818</v>
      </c>
      <c r="J53" s="1151" t="s">
        <v>294</v>
      </c>
      <c r="K53" s="1152">
        <v>1</v>
      </c>
      <c r="L53" s="1152">
        <v>10</v>
      </c>
      <c r="M53" s="1152">
        <v>2</v>
      </c>
      <c r="N53" s="462" t="s">
        <v>719</v>
      </c>
    </row>
    <row r="54" spans="1:14" s="422" customFormat="1" ht="144.6" customHeight="1">
      <c r="A54" s="402"/>
      <c r="B54" s="419"/>
      <c r="C54" s="431"/>
      <c r="D54" s="428"/>
      <c r="E54" s="440"/>
      <c r="F54" s="922"/>
      <c r="G54" s="923"/>
      <c r="H54" s="1149"/>
      <c r="I54" s="1221"/>
      <c r="J54" s="1143"/>
      <c r="K54" s="1153"/>
      <c r="L54" s="1153"/>
      <c r="M54" s="1153"/>
      <c r="N54" s="462" t="s">
        <v>718</v>
      </c>
    </row>
    <row r="55" spans="1:14" s="422" customFormat="1" ht="98" customHeight="1">
      <c r="A55" s="402"/>
      <c r="B55" s="419"/>
      <c r="C55" s="431"/>
      <c r="D55" s="428"/>
      <c r="E55" s="440"/>
      <c r="F55" s="919" t="s">
        <v>552</v>
      </c>
      <c r="G55" s="920"/>
      <c r="H55" s="920"/>
      <c r="I55" s="1220"/>
      <c r="J55" s="1150"/>
      <c r="K55" s="1154"/>
      <c r="L55" s="1154"/>
      <c r="M55" s="1154"/>
      <c r="N55" s="462" t="s">
        <v>721</v>
      </c>
    </row>
    <row r="56" spans="1:14" s="422" customFormat="1" ht="96.75" customHeight="1">
      <c r="A56" s="402"/>
      <c r="B56" s="419"/>
      <c r="C56" s="431"/>
      <c r="D56" s="428"/>
      <c r="E56" s="440"/>
      <c r="F56" s="922"/>
      <c r="G56" s="923"/>
      <c r="H56" s="923"/>
      <c r="I56" s="1221"/>
      <c r="J56" s="1141"/>
      <c r="K56" s="1165"/>
      <c r="L56" s="1165"/>
      <c r="M56" s="1165"/>
      <c r="N56" s="462" t="s">
        <v>720</v>
      </c>
    </row>
    <row r="57" spans="1:14" s="422" customFormat="1" ht="96.75" customHeight="1" thickBot="1">
      <c r="A57" s="402"/>
      <c r="B57" s="419"/>
      <c r="C57" s="431"/>
      <c r="D57" s="428"/>
      <c r="E57" s="440"/>
      <c r="F57" s="962" t="s">
        <v>468</v>
      </c>
      <c r="G57" s="951"/>
      <c r="H57" s="952"/>
      <c r="I57" s="1222">
        <v>44670</v>
      </c>
      <c r="J57" s="1166" t="s">
        <v>294</v>
      </c>
      <c r="K57" s="1170">
        <v>1</v>
      </c>
      <c r="L57" s="1170">
        <v>25</v>
      </c>
      <c r="M57" s="1170">
        <v>5</v>
      </c>
      <c r="N57" s="462" t="s">
        <v>722</v>
      </c>
    </row>
    <row r="58" spans="1:14" s="422" customFormat="1" ht="96.75" customHeight="1">
      <c r="A58" s="402"/>
      <c r="B58" s="419"/>
      <c r="C58" s="431"/>
      <c r="D58" s="428"/>
      <c r="E58" s="440"/>
      <c r="F58" s="919" t="s">
        <v>553</v>
      </c>
      <c r="G58" s="920"/>
      <c r="H58" s="920"/>
      <c r="I58" s="1220">
        <v>2021</v>
      </c>
      <c r="J58" s="1169" t="s">
        <v>294</v>
      </c>
      <c r="K58" s="1171">
        <v>1</v>
      </c>
      <c r="L58" s="1171">
        <v>25</v>
      </c>
      <c r="M58" s="1171">
        <v>5</v>
      </c>
      <c r="N58" s="462" t="s">
        <v>724</v>
      </c>
    </row>
    <row r="59" spans="1:14" s="422" customFormat="1" ht="96.75" customHeight="1" thickBot="1">
      <c r="A59" s="402"/>
      <c r="B59" s="419"/>
      <c r="C59" s="431"/>
      <c r="D59" s="428"/>
      <c r="E59" s="440"/>
      <c r="F59" s="1176"/>
      <c r="G59" s="1177"/>
      <c r="H59" s="1177"/>
      <c r="I59" s="1223"/>
      <c r="J59" s="1184"/>
      <c r="K59" s="1172"/>
      <c r="L59" s="1172"/>
      <c r="M59" s="1172"/>
      <c r="N59" s="462" t="s">
        <v>723</v>
      </c>
    </row>
    <row r="60" spans="1:14" s="422" customFormat="1" ht="96.75" customHeight="1">
      <c r="A60" s="402"/>
      <c r="B60" s="419"/>
      <c r="C60" s="431"/>
      <c r="D60" s="428"/>
      <c r="E60" s="1174"/>
      <c r="F60" s="1178" t="s">
        <v>554</v>
      </c>
      <c r="G60" s="1179"/>
      <c r="H60" s="1180"/>
      <c r="I60" s="1224">
        <v>2022</v>
      </c>
      <c r="J60" s="1185" t="s">
        <v>294</v>
      </c>
      <c r="K60" s="1187">
        <v>1</v>
      </c>
      <c r="L60" s="1187">
        <v>25</v>
      </c>
      <c r="M60" s="1187">
        <v>5</v>
      </c>
      <c r="N60" s="462" t="s">
        <v>726</v>
      </c>
    </row>
    <row r="61" spans="1:14" s="476" customFormat="1" ht="96.75" customHeight="1" thickBot="1">
      <c r="A61" s="471"/>
      <c r="B61" s="472"/>
      <c r="C61" s="473"/>
      <c r="D61" s="474"/>
      <c r="E61" s="1175"/>
      <c r="F61" s="1181"/>
      <c r="G61" s="1182"/>
      <c r="H61" s="1183"/>
      <c r="I61" s="1225"/>
      <c r="J61" s="1186"/>
      <c r="K61" s="1188"/>
      <c r="L61" s="1188"/>
      <c r="M61" s="1188"/>
      <c r="N61" s="475" t="s">
        <v>725</v>
      </c>
    </row>
    <row r="62" spans="1:14" s="476" customFormat="1" ht="96.75" customHeight="1">
      <c r="A62" s="471"/>
      <c r="B62" s="472"/>
      <c r="C62" s="473"/>
      <c r="D62" s="474"/>
      <c r="E62" s="1175"/>
      <c r="F62" s="1179" t="s">
        <v>555</v>
      </c>
      <c r="G62" s="1179"/>
      <c r="H62" s="1179"/>
      <c r="I62" s="1226">
        <v>2023</v>
      </c>
      <c r="J62" s="1185" t="s">
        <v>294</v>
      </c>
      <c r="K62" s="1187">
        <v>1</v>
      </c>
      <c r="L62" s="1187">
        <v>25</v>
      </c>
      <c r="M62" s="1187">
        <v>2.5</v>
      </c>
      <c r="N62" s="475" t="s">
        <v>728</v>
      </c>
    </row>
    <row r="63" spans="1:14" s="476" customFormat="1" ht="105" customHeight="1" thickBot="1">
      <c r="A63" s="443"/>
      <c r="B63" s="444"/>
      <c r="C63" s="445"/>
      <c r="D63" s="446"/>
      <c r="E63" s="447"/>
      <c r="F63" s="1173"/>
      <c r="G63" s="1173"/>
      <c r="H63" s="1173"/>
      <c r="I63" s="1227"/>
      <c r="J63" s="1186"/>
      <c r="K63" s="1188"/>
      <c r="L63" s="1188"/>
      <c r="M63" s="1188"/>
      <c r="N63" s="475" t="s">
        <v>727</v>
      </c>
    </row>
    <row r="64" spans="1:14" s="422" customFormat="1" ht="15.7" thickBot="1">
      <c r="A64" s="433"/>
      <c r="B64" s="434"/>
      <c r="C64" s="435"/>
      <c r="D64" s="436"/>
      <c r="E64" s="437"/>
      <c r="F64" s="1197" t="s">
        <v>111</v>
      </c>
      <c r="G64" s="1198" t="s">
        <v>556</v>
      </c>
      <c r="H64" s="1199"/>
      <c r="I64" s="1228"/>
      <c r="J64" s="1200"/>
      <c r="K64" s="1200"/>
      <c r="L64" s="1200"/>
      <c r="M64" s="1189"/>
      <c r="N64" s="439"/>
    </row>
    <row r="65" spans="1:14" s="476" customFormat="1" ht="71.7">
      <c r="A65" s="1190"/>
      <c r="B65" s="1191"/>
      <c r="C65" s="1192"/>
      <c r="D65" s="1193"/>
      <c r="E65" s="1195"/>
      <c r="F65" s="1178" t="s">
        <v>557</v>
      </c>
      <c r="G65" s="1179"/>
      <c r="H65" s="1180"/>
      <c r="I65" s="1226">
        <v>2021</v>
      </c>
      <c r="J65" s="1185" t="s">
        <v>294</v>
      </c>
      <c r="K65" s="1187">
        <v>1</v>
      </c>
      <c r="L65" s="1187">
        <v>25</v>
      </c>
      <c r="M65" s="1201">
        <v>2.5</v>
      </c>
      <c r="N65" s="1194" t="s">
        <v>729</v>
      </c>
    </row>
    <row r="66" spans="1:14" s="476" customFormat="1" ht="105" customHeight="1" thickBot="1">
      <c r="A66" s="443"/>
      <c r="B66" s="444"/>
      <c r="C66" s="445"/>
      <c r="D66" s="446"/>
      <c r="E66" s="1196"/>
      <c r="F66" s="1181"/>
      <c r="G66" s="1182"/>
      <c r="H66" s="1183"/>
      <c r="I66" s="1227"/>
      <c r="J66" s="1186"/>
      <c r="K66" s="1188"/>
      <c r="L66" s="1188"/>
      <c r="M66" s="1229"/>
      <c r="N66" s="477" t="s">
        <v>730</v>
      </c>
    </row>
    <row r="67" spans="1:14" s="476" customFormat="1" ht="74.349999999999994" customHeight="1">
      <c r="A67" s="443"/>
      <c r="B67" s="444"/>
      <c r="C67" s="445"/>
      <c r="D67" s="446"/>
      <c r="E67" s="1196"/>
      <c r="F67" s="1178" t="s">
        <v>558</v>
      </c>
      <c r="G67" s="1179"/>
      <c r="H67" s="1180"/>
      <c r="I67" s="1224">
        <v>2021</v>
      </c>
      <c r="J67" s="1185" t="s">
        <v>294</v>
      </c>
      <c r="K67" s="1187">
        <v>1</v>
      </c>
      <c r="L67" s="1187">
        <v>25</v>
      </c>
      <c r="M67" s="1187">
        <v>5</v>
      </c>
      <c r="N67" s="475" t="s">
        <v>732</v>
      </c>
    </row>
    <row r="68" spans="1:14" s="476" customFormat="1" ht="96.75" customHeight="1" thickBot="1">
      <c r="A68" s="471"/>
      <c r="B68" s="472"/>
      <c r="C68" s="473"/>
      <c r="D68" s="474"/>
      <c r="E68" s="1175"/>
      <c r="F68" s="1181"/>
      <c r="G68" s="1182"/>
      <c r="H68" s="1183"/>
      <c r="I68" s="1225"/>
      <c r="J68" s="1186"/>
      <c r="K68" s="1188"/>
      <c r="L68" s="1188"/>
      <c r="M68" s="1188"/>
      <c r="N68" s="477" t="s">
        <v>731</v>
      </c>
    </row>
    <row r="69" spans="1:14" s="476" customFormat="1" ht="96.75" customHeight="1">
      <c r="A69" s="471"/>
      <c r="B69" s="472"/>
      <c r="C69" s="473"/>
      <c r="D69" s="474"/>
      <c r="E69" s="1175"/>
      <c r="F69" s="1231" t="s">
        <v>559</v>
      </c>
      <c r="G69" s="1230"/>
      <c r="H69" s="1232"/>
      <c r="I69" s="1224">
        <v>2022</v>
      </c>
      <c r="J69" s="1185" t="s">
        <v>594</v>
      </c>
      <c r="K69" s="1187"/>
      <c r="L69" s="1187"/>
      <c r="M69" s="1187"/>
      <c r="N69" s="475" t="s">
        <v>734</v>
      </c>
    </row>
    <row r="70" spans="1:14" s="422" customFormat="1" ht="81" customHeight="1" thickBot="1">
      <c r="A70" s="443"/>
      <c r="B70" s="444"/>
      <c r="C70" s="445"/>
      <c r="D70" s="446"/>
      <c r="E70" s="1196"/>
      <c r="F70" s="1233"/>
      <c r="G70" s="1234"/>
      <c r="H70" s="1235"/>
      <c r="I70" s="1225"/>
      <c r="J70" s="1186"/>
      <c r="K70" s="1188"/>
      <c r="L70" s="1188"/>
      <c r="M70" s="1188"/>
      <c r="N70" s="462" t="s">
        <v>733</v>
      </c>
    </row>
    <row r="71" spans="1:14" s="422" customFormat="1" ht="81" customHeight="1">
      <c r="A71" s="443"/>
      <c r="B71" s="444"/>
      <c r="C71" s="445"/>
      <c r="D71" s="446"/>
      <c r="E71" s="1196"/>
      <c r="F71" s="1231" t="s">
        <v>560</v>
      </c>
      <c r="G71" s="1230"/>
      <c r="H71" s="1232"/>
      <c r="I71" s="1236">
        <v>2022</v>
      </c>
      <c r="J71" s="1238" t="s">
        <v>294</v>
      </c>
      <c r="K71" s="1187"/>
      <c r="L71" s="1187"/>
      <c r="M71" s="1187"/>
      <c r="N71" s="462" t="s">
        <v>736</v>
      </c>
    </row>
    <row r="72" spans="1:14" s="422" customFormat="1" ht="81" customHeight="1" thickBot="1">
      <c r="A72" s="443"/>
      <c r="B72" s="444"/>
      <c r="C72" s="445"/>
      <c r="D72" s="446"/>
      <c r="E72" s="1196"/>
      <c r="F72" s="1233"/>
      <c r="G72" s="1234"/>
      <c r="H72" s="1235"/>
      <c r="I72" s="1237"/>
      <c r="J72" s="1239"/>
      <c r="K72" s="1188"/>
      <c r="L72" s="1188"/>
      <c r="M72" s="1188"/>
      <c r="N72" s="462" t="s">
        <v>735</v>
      </c>
    </row>
    <row r="73" spans="1:14" s="422" customFormat="1" ht="81" customHeight="1">
      <c r="A73" s="443"/>
      <c r="B73" s="444"/>
      <c r="C73" s="445"/>
      <c r="D73" s="446"/>
      <c r="E73" s="1196"/>
      <c r="F73" s="1231" t="s">
        <v>561</v>
      </c>
      <c r="G73" s="1230"/>
      <c r="H73" s="1232"/>
      <c r="I73" s="1236">
        <v>2023</v>
      </c>
      <c r="J73" s="1238" t="s">
        <v>294</v>
      </c>
      <c r="K73" s="1187"/>
      <c r="L73" s="1187"/>
      <c r="M73" s="1187"/>
      <c r="N73" s="462" t="s">
        <v>740</v>
      </c>
    </row>
    <row r="74" spans="1:14" s="422" customFormat="1" ht="81" customHeight="1" thickBot="1">
      <c r="A74" s="443"/>
      <c r="B74" s="444"/>
      <c r="C74" s="445"/>
      <c r="D74" s="446"/>
      <c r="E74" s="1196"/>
      <c r="F74" s="1233"/>
      <c r="G74" s="1234"/>
      <c r="H74" s="1235"/>
      <c r="I74" s="1237"/>
      <c r="J74" s="1239"/>
      <c r="K74" s="1188"/>
      <c r="L74" s="1188"/>
      <c r="M74" s="1188"/>
      <c r="N74" s="462" t="s">
        <v>739</v>
      </c>
    </row>
    <row r="75" spans="1:14" s="422" customFormat="1" ht="15.6" hidden="1" customHeight="1">
      <c r="A75" s="962" t="s">
        <v>561</v>
      </c>
      <c r="B75" s="963"/>
      <c r="C75" s="964"/>
      <c r="D75" s="446"/>
      <c r="E75" s="447"/>
      <c r="F75" s="1246"/>
      <c r="G75" s="1248"/>
      <c r="H75" s="1248"/>
      <c r="I75" s="1222"/>
      <c r="J75" s="1247"/>
      <c r="K75" s="1170"/>
      <c r="L75" s="1170"/>
      <c r="M75" s="1170"/>
      <c r="N75" s="442"/>
    </row>
    <row r="76" spans="1:14" s="422" customFormat="1" ht="63" customHeight="1">
      <c r="A76" s="1243"/>
      <c r="B76" s="1244"/>
      <c r="C76" s="1245"/>
      <c r="D76" s="446"/>
      <c r="E76" s="1196"/>
      <c r="F76" s="1178" t="s">
        <v>562</v>
      </c>
      <c r="G76" s="1179"/>
      <c r="H76" s="1180"/>
      <c r="I76" s="1224">
        <v>2023</v>
      </c>
      <c r="J76" s="1185" t="s">
        <v>294</v>
      </c>
      <c r="K76" s="1171"/>
      <c r="L76" s="1171"/>
      <c r="M76" s="1171"/>
      <c r="N76" s="442" t="s">
        <v>742</v>
      </c>
    </row>
    <row r="77" spans="1:14" s="476" customFormat="1" ht="81" customHeight="1" thickBot="1">
      <c r="A77" s="443"/>
      <c r="B77" s="444"/>
      <c r="C77" s="445"/>
      <c r="D77" s="446"/>
      <c r="E77" s="1196"/>
      <c r="F77" s="1181"/>
      <c r="G77" s="1182"/>
      <c r="H77" s="1183"/>
      <c r="I77" s="1225"/>
      <c r="J77" s="1186"/>
      <c r="K77" s="1172"/>
      <c r="L77" s="1172"/>
      <c r="M77" s="1172"/>
      <c r="N77" s="475" t="s">
        <v>741</v>
      </c>
    </row>
    <row r="78" spans="1:14" s="476" customFormat="1" ht="81" customHeight="1">
      <c r="A78" s="443"/>
      <c r="B78" s="444"/>
      <c r="C78" s="445"/>
      <c r="D78" s="446"/>
      <c r="E78" s="1196"/>
      <c r="F78" s="1178" t="s">
        <v>563</v>
      </c>
      <c r="G78" s="1179"/>
      <c r="H78" s="1180"/>
      <c r="I78" s="1224">
        <v>2024</v>
      </c>
      <c r="J78" s="1240" t="s">
        <v>294</v>
      </c>
      <c r="K78" s="1240">
        <v>1</v>
      </c>
      <c r="L78" s="1240">
        <v>10</v>
      </c>
      <c r="M78" s="1240">
        <v>2</v>
      </c>
      <c r="N78" s="475" t="s">
        <v>738</v>
      </c>
    </row>
    <row r="79" spans="1:14" s="476" customFormat="1" ht="105.6" customHeight="1" thickBot="1">
      <c r="A79" s="443"/>
      <c r="B79" s="444"/>
      <c r="C79" s="445"/>
      <c r="D79" s="446"/>
      <c r="E79" s="1241"/>
      <c r="F79" s="1181"/>
      <c r="G79" s="1182"/>
      <c r="H79" s="1183"/>
      <c r="I79" s="1249"/>
      <c r="J79" s="1252"/>
      <c r="K79" s="1252"/>
      <c r="L79" s="1252"/>
      <c r="M79" s="1252"/>
      <c r="N79" s="1242" t="s">
        <v>737</v>
      </c>
    </row>
    <row r="80" spans="1:14" s="476" customFormat="1" ht="63" customHeight="1">
      <c r="A80" s="443"/>
      <c r="B80" s="444"/>
      <c r="C80" s="445"/>
      <c r="D80" s="446"/>
      <c r="E80" s="1241"/>
      <c r="F80" s="1178" t="s">
        <v>564</v>
      </c>
      <c r="G80" s="1179"/>
      <c r="H80" s="1179"/>
      <c r="I80" s="1250">
        <v>2024</v>
      </c>
      <c r="J80" s="1253" t="s">
        <v>294</v>
      </c>
      <c r="K80" s="1255">
        <v>1</v>
      </c>
      <c r="L80" s="1255">
        <v>10</v>
      </c>
      <c r="M80" s="1255">
        <v>2</v>
      </c>
      <c r="N80" s="1242" t="s">
        <v>744</v>
      </c>
    </row>
    <row r="81" spans="1:14" s="476" customFormat="1" ht="122" customHeight="1">
      <c r="A81" s="443"/>
      <c r="B81" s="444"/>
      <c r="C81" s="445"/>
      <c r="D81" s="446"/>
      <c r="E81" s="1241"/>
      <c r="F81" s="1257"/>
      <c r="G81" s="1258"/>
      <c r="H81" s="1258"/>
      <c r="I81" s="1251"/>
      <c r="J81" s="1254"/>
      <c r="K81" s="1256"/>
      <c r="L81" s="1256"/>
      <c r="M81" s="1256"/>
      <c r="N81" s="475" t="s">
        <v>743</v>
      </c>
    </row>
    <row r="82" spans="1:14" s="476" customFormat="1" ht="84.35" customHeight="1">
      <c r="A82" s="443"/>
      <c r="B82" s="444"/>
      <c r="C82" s="445"/>
      <c r="D82" s="446"/>
      <c r="E82" s="1241"/>
      <c r="F82" s="1261" t="s">
        <v>565</v>
      </c>
      <c r="G82" s="1262"/>
      <c r="H82" s="1263"/>
      <c r="I82" s="1250">
        <v>2024</v>
      </c>
      <c r="J82" s="1253" t="s">
        <v>294</v>
      </c>
      <c r="K82" s="1255">
        <v>1</v>
      </c>
      <c r="L82" s="1255">
        <v>10</v>
      </c>
      <c r="M82" s="1255">
        <v>2</v>
      </c>
      <c r="N82" s="475" t="s">
        <v>746</v>
      </c>
    </row>
    <row r="83" spans="1:14" s="476" customFormat="1" ht="110.35" customHeight="1">
      <c r="A83" s="443"/>
      <c r="B83" s="444"/>
      <c r="C83" s="445"/>
      <c r="D83" s="446"/>
      <c r="E83" s="1241"/>
      <c r="F83" s="1264"/>
      <c r="G83" s="1265"/>
      <c r="H83" s="1266"/>
      <c r="I83" s="1251"/>
      <c r="J83" s="1254"/>
      <c r="K83" s="1256"/>
      <c r="L83" s="1256"/>
      <c r="M83" s="1256"/>
      <c r="N83" s="475" t="s">
        <v>745</v>
      </c>
    </row>
    <row r="84" spans="1:14" s="476" customFormat="1" ht="110.35" customHeight="1">
      <c r="A84" s="443"/>
      <c r="B84" s="444"/>
      <c r="C84" s="445"/>
      <c r="D84" s="446"/>
      <c r="E84" s="1196"/>
      <c r="F84" s="1268" t="s">
        <v>469</v>
      </c>
      <c r="G84" s="1269"/>
      <c r="H84" s="1270"/>
      <c r="I84" s="1273">
        <v>2022</v>
      </c>
      <c r="J84" s="1167" t="s">
        <v>294</v>
      </c>
      <c r="K84" s="1154">
        <v>1</v>
      </c>
      <c r="L84" s="1154">
        <v>25</v>
      </c>
      <c r="M84" s="1154">
        <v>2.5</v>
      </c>
      <c r="N84" s="475" t="s">
        <v>748</v>
      </c>
    </row>
    <row r="85" spans="1:14" s="422" customFormat="1" ht="86" customHeight="1">
      <c r="A85" s="443"/>
      <c r="B85" s="444"/>
      <c r="C85" s="445"/>
      <c r="D85" s="446"/>
      <c r="E85" s="1196"/>
      <c r="F85" s="1267"/>
      <c r="G85" s="1271"/>
      <c r="H85" s="1272"/>
      <c r="I85" s="1274"/>
      <c r="J85" s="1168"/>
      <c r="K85" s="1165"/>
      <c r="L85" s="1165"/>
      <c r="M85" s="1165"/>
      <c r="N85" s="462" t="s">
        <v>747</v>
      </c>
    </row>
    <row r="86" spans="1:14" s="422" customFormat="1" ht="86" customHeight="1">
      <c r="A86" s="443"/>
      <c r="B86" s="444"/>
      <c r="C86" s="445"/>
      <c r="D86" s="446"/>
      <c r="E86" s="1196"/>
      <c r="F86" s="1268" t="s">
        <v>470</v>
      </c>
      <c r="G86" s="1269"/>
      <c r="H86" s="1270"/>
      <c r="I86" s="1220">
        <v>2019</v>
      </c>
      <c r="J86" s="1167" t="s">
        <v>294</v>
      </c>
      <c r="K86" s="1154">
        <v>1</v>
      </c>
      <c r="L86" s="1154">
        <v>25</v>
      </c>
      <c r="M86" s="1154">
        <v>10</v>
      </c>
      <c r="N86" s="462" t="s">
        <v>750</v>
      </c>
    </row>
    <row r="87" spans="1:14" s="422" customFormat="1" ht="95.7" customHeight="1">
      <c r="A87" s="443"/>
      <c r="B87" s="444"/>
      <c r="C87" s="445"/>
      <c r="D87" s="446"/>
      <c r="E87" s="1196"/>
      <c r="F87" s="1267"/>
      <c r="G87" s="1271"/>
      <c r="H87" s="1272"/>
      <c r="I87" s="1221"/>
      <c r="J87" s="1168"/>
      <c r="K87" s="1165"/>
      <c r="L87" s="1165"/>
      <c r="M87" s="1165"/>
      <c r="N87" s="430" t="s">
        <v>749</v>
      </c>
    </row>
    <row r="88" spans="1:14" s="422" customFormat="1" ht="95.7" customHeight="1">
      <c r="A88" s="443"/>
      <c r="B88" s="444"/>
      <c r="C88" s="445"/>
      <c r="D88" s="446"/>
      <c r="E88" s="1196"/>
      <c r="F88" s="1268" t="s">
        <v>471</v>
      </c>
      <c r="G88" s="1269"/>
      <c r="H88" s="1270"/>
      <c r="I88" s="1276">
        <v>2022</v>
      </c>
      <c r="J88" s="1167" t="s">
        <v>294</v>
      </c>
      <c r="K88" s="1154">
        <v>1</v>
      </c>
      <c r="L88" s="1154">
        <v>25</v>
      </c>
      <c r="M88" s="1154">
        <v>5</v>
      </c>
      <c r="N88" s="462" t="s">
        <v>751</v>
      </c>
    </row>
    <row r="89" spans="1:14" s="422" customFormat="1" ht="86" customHeight="1">
      <c r="A89" s="443"/>
      <c r="B89" s="444"/>
      <c r="C89" s="445"/>
      <c r="D89" s="446"/>
      <c r="E89" s="1196"/>
      <c r="F89" s="1267"/>
      <c r="G89" s="1271"/>
      <c r="H89" s="1272"/>
      <c r="I89" s="1277"/>
      <c r="J89" s="1168"/>
      <c r="K89" s="1165"/>
      <c r="L89" s="1165"/>
      <c r="M89" s="1165"/>
      <c r="N89" s="462" t="s">
        <v>752</v>
      </c>
    </row>
    <row r="90" spans="1:14" s="1313" customFormat="1" ht="17.7" customHeight="1">
      <c r="A90" s="1307"/>
      <c r="B90" s="1308"/>
      <c r="C90" s="1309"/>
      <c r="D90" s="1310"/>
      <c r="E90" s="1311"/>
      <c r="F90" s="1314" t="s">
        <v>113</v>
      </c>
      <c r="G90" s="1315" t="s">
        <v>472</v>
      </c>
      <c r="H90" s="1316"/>
      <c r="I90" s="1317"/>
      <c r="J90" s="1320"/>
      <c r="K90" s="1320"/>
      <c r="L90" s="1320"/>
      <c r="M90" s="1320"/>
      <c r="N90" s="1312"/>
    </row>
    <row r="91" spans="1:14" s="476" customFormat="1" ht="57.35">
      <c r="A91" s="1190"/>
      <c r="B91" s="1191"/>
      <c r="C91" s="1192"/>
      <c r="D91" s="1193"/>
      <c r="E91" s="1306"/>
      <c r="F91" s="1261" t="s">
        <v>473</v>
      </c>
      <c r="G91" s="1262"/>
      <c r="H91" s="1263"/>
      <c r="I91" s="1318">
        <v>2019</v>
      </c>
      <c r="J91" s="1321" t="s">
        <v>294</v>
      </c>
      <c r="K91" s="1321">
        <v>1</v>
      </c>
      <c r="L91" s="1321">
        <v>10</v>
      </c>
      <c r="M91" s="1321">
        <v>2</v>
      </c>
      <c r="N91" s="1194" t="s">
        <v>805</v>
      </c>
    </row>
    <row r="92" spans="1:14" s="476" customFormat="1" ht="109" customHeight="1">
      <c r="A92" s="443"/>
      <c r="B92" s="444"/>
      <c r="C92" s="445"/>
      <c r="D92" s="446"/>
      <c r="E92" s="1241"/>
      <c r="F92" s="1264"/>
      <c r="G92" s="1265"/>
      <c r="H92" s="1266"/>
      <c r="I92" s="1319"/>
      <c r="J92" s="1322"/>
      <c r="K92" s="1322"/>
      <c r="L92" s="1322"/>
      <c r="M92" s="1322"/>
      <c r="N92" s="1242" t="s">
        <v>806</v>
      </c>
    </row>
    <row r="93" spans="1:14" s="476" customFormat="1" ht="80" customHeight="1">
      <c r="A93" s="443"/>
      <c r="B93" s="444"/>
      <c r="C93" s="445"/>
      <c r="D93" s="446"/>
      <c r="E93" s="1241"/>
      <c r="F93" s="1261" t="s">
        <v>474</v>
      </c>
      <c r="G93" s="1262"/>
      <c r="H93" s="1263"/>
      <c r="I93" s="1318">
        <v>2019</v>
      </c>
      <c r="J93" s="1253" t="s">
        <v>294</v>
      </c>
      <c r="K93" s="1255">
        <v>1</v>
      </c>
      <c r="L93" s="1255">
        <v>10</v>
      </c>
      <c r="M93" s="1255">
        <v>2</v>
      </c>
      <c r="N93" s="1242" t="s">
        <v>808</v>
      </c>
    </row>
    <row r="94" spans="1:14" s="476" customFormat="1" ht="109.35" customHeight="1">
      <c r="A94" s="443"/>
      <c r="B94" s="444"/>
      <c r="C94" s="445"/>
      <c r="D94" s="446"/>
      <c r="E94" s="1241"/>
      <c r="F94" s="1264"/>
      <c r="G94" s="1265"/>
      <c r="H94" s="1266"/>
      <c r="I94" s="1319"/>
      <c r="J94" s="1254"/>
      <c r="K94" s="1256"/>
      <c r="L94" s="1256"/>
      <c r="M94" s="1256"/>
      <c r="N94" s="475" t="s">
        <v>807</v>
      </c>
    </row>
    <row r="95" spans="1:14" s="476" customFormat="1" ht="109.35" customHeight="1">
      <c r="A95" s="443"/>
      <c r="B95" s="444"/>
      <c r="C95" s="445"/>
      <c r="D95" s="446"/>
      <c r="E95" s="1241"/>
      <c r="F95" s="1261" t="s">
        <v>566</v>
      </c>
      <c r="G95" s="1262"/>
      <c r="H95" s="1263"/>
      <c r="I95" s="1318">
        <v>2022</v>
      </c>
      <c r="J95" s="1321" t="s">
        <v>294</v>
      </c>
      <c r="K95" s="1321">
        <v>1</v>
      </c>
      <c r="L95" s="1321">
        <v>10</v>
      </c>
      <c r="M95" s="1321">
        <v>2</v>
      </c>
      <c r="N95" s="475" t="s">
        <v>810</v>
      </c>
    </row>
    <row r="96" spans="1:14" s="476" customFormat="1" ht="100.7" customHeight="1">
      <c r="A96" s="443"/>
      <c r="B96" s="444"/>
      <c r="C96" s="445"/>
      <c r="D96" s="446"/>
      <c r="E96" s="1196"/>
      <c r="F96" s="1324"/>
      <c r="G96" s="1258"/>
      <c r="H96" s="1325"/>
      <c r="I96" s="1319"/>
      <c r="J96" s="1322"/>
      <c r="K96" s="1322"/>
      <c r="L96" s="1322"/>
      <c r="M96" s="1322"/>
      <c r="N96" s="1242" t="s">
        <v>809</v>
      </c>
    </row>
    <row r="97" spans="1:14" s="476" customFormat="1" ht="100.7" customHeight="1">
      <c r="A97" s="443"/>
      <c r="B97" s="444"/>
      <c r="C97" s="445"/>
      <c r="D97" s="1323"/>
      <c r="E97" s="1268" t="s">
        <v>567</v>
      </c>
      <c r="F97" s="1269"/>
      <c r="G97" s="1269"/>
      <c r="H97" s="1270"/>
      <c r="I97" s="1276">
        <v>44798</v>
      </c>
      <c r="J97" s="1167" t="s">
        <v>294</v>
      </c>
      <c r="K97" s="1275">
        <v>1</v>
      </c>
      <c r="L97" s="1154">
        <v>25</v>
      </c>
      <c r="M97" s="1154">
        <v>5</v>
      </c>
      <c r="N97" s="1242" t="s">
        <v>812</v>
      </c>
    </row>
    <row r="98" spans="1:14" s="422" customFormat="1" ht="114.7" customHeight="1">
      <c r="A98" s="443"/>
      <c r="B98" s="444"/>
      <c r="C98" s="445"/>
      <c r="D98" s="1323"/>
      <c r="E98" s="1267"/>
      <c r="F98" s="1271"/>
      <c r="G98" s="1271"/>
      <c r="H98" s="1272"/>
      <c r="I98" s="1277"/>
      <c r="J98" s="1168"/>
      <c r="K98" s="1144"/>
      <c r="L98" s="1165"/>
      <c r="M98" s="1165"/>
      <c r="N98" s="462" t="s">
        <v>811</v>
      </c>
    </row>
    <row r="99" spans="1:14" s="422" customFormat="1">
      <c r="A99" s="448"/>
      <c r="B99" s="449"/>
      <c r="C99" s="448"/>
      <c r="D99" s="449"/>
      <c r="E99" s="1326" t="s">
        <v>298</v>
      </c>
      <c r="F99" s="1327" t="s">
        <v>475</v>
      </c>
      <c r="G99" s="1259"/>
      <c r="H99" s="1260"/>
      <c r="I99" s="1328"/>
      <c r="J99" s="1329"/>
      <c r="K99" s="450"/>
      <c r="L99" s="1329"/>
      <c r="M99" s="1329"/>
      <c r="N99" s="451"/>
    </row>
    <row r="100" spans="1:14" s="476" customFormat="1" ht="71.7">
      <c r="A100" s="1330"/>
      <c r="B100" s="1331"/>
      <c r="C100" s="1332"/>
      <c r="D100" s="1331"/>
      <c r="E100" s="1333"/>
      <c r="F100" s="1268" t="s">
        <v>568</v>
      </c>
      <c r="G100" s="1269"/>
      <c r="H100" s="1270"/>
      <c r="I100" s="1273">
        <v>2022</v>
      </c>
      <c r="J100" s="1167" t="s">
        <v>294</v>
      </c>
      <c r="K100" s="1154">
        <v>1</v>
      </c>
      <c r="L100" s="1154">
        <v>25</v>
      </c>
      <c r="M100" s="1154">
        <v>3.3</v>
      </c>
      <c r="N100" s="1335" t="s">
        <v>814</v>
      </c>
    </row>
    <row r="101" spans="1:14" s="422" customFormat="1" ht="168" customHeight="1">
      <c r="A101" s="443"/>
      <c r="B101" s="444"/>
      <c r="C101" s="445"/>
      <c r="D101" s="446"/>
      <c r="E101" s="1241"/>
      <c r="F101" s="1267"/>
      <c r="G101" s="1271"/>
      <c r="H101" s="1272"/>
      <c r="I101" s="1274"/>
      <c r="J101" s="1168"/>
      <c r="K101" s="1165"/>
      <c r="L101" s="1165"/>
      <c r="M101" s="1165"/>
      <c r="N101" s="1334" t="s">
        <v>813</v>
      </c>
    </row>
    <row r="102" spans="1:14" s="422" customFormat="1" ht="88" customHeight="1">
      <c r="A102" s="443"/>
      <c r="B102" s="444"/>
      <c r="C102" s="445"/>
      <c r="D102" s="446"/>
      <c r="E102" s="1241"/>
      <c r="F102" s="1268" t="s">
        <v>476</v>
      </c>
      <c r="G102" s="1269"/>
      <c r="H102" s="1270"/>
      <c r="I102" s="1220">
        <v>2022</v>
      </c>
      <c r="J102" s="1167" t="s">
        <v>294</v>
      </c>
      <c r="K102" s="1154">
        <v>1</v>
      </c>
      <c r="L102" s="1154">
        <v>10</v>
      </c>
      <c r="M102" s="1154">
        <v>2</v>
      </c>
      <c r="N102" s="1334" t="s">
        <v>816</v>
      </c>
    </row>
    <row r="103" spans="1:14" s="422" customFormat="1" ht="100.35" customHeight="1">
      <c r="A103" s="443"/>
      <c r="B103" s="444"/>
      <c r="C103" s="445"/>
      <c r="D103" s="446"/>
      <c r="E103" s="1241"/>
      <c r="F103" s="1267"/>
      <c r="G103" s="1271"/>
      <c r="H103" s="1272"/>
      <c r="I103" s="1221"/>
      <c r="J103" s="1168"/>
      <c r="K103" s="1165"/>
      <c r="L103" s="1165"/>
      <c r="M103" s="1165"/>
      <c r="N103" s="462" t="s">
        <v>815</v>
      </c>
    </row>
    <row r="104" spans="1:14" s="422" customFormat="1" ht="100.35" customHeight="1">
      <c r="A104" s="443"/>
      <c r="B104" s="444"/>
      <c r="C104" s="445"/>
      <c r="D104" s="446"/>
      <c r="E104" s="1241"/>
      <c r="F104" s="1268" t="s">
        <v>477</v>
      </c>
      <c r="G104" s="1269"/>
      <c r="H104" s="1270"/>
      <c r="I104" s="1220">
        <v>2020</v>
      </c>
      <c r="J104" s="1167" t="s">
        <v>294</v>
      </c>
      <c r="K104" s="1154">
        <v>1</v>
      </c>
      <c r="L104" s="1154">
        <v>10</v>
      </c>
      <c r="M104" s="1154">
        <v>2</v>
      </c>
      <c r="N104" s="462" t="s">
        <v>818</v>
      </c>
    </row>
    <row r="105" spans="1:14" s="422" customFormat="1" ht="86" customHeight="1">
      <c r="A105" s="443"/>
      <c r="B105" s="444"/>
      <c r="C105" s="445"/>
      <c r="D105" s="446"/>
      <c r="E105" s="1241"/>
      <c r="F105" s="1267"/>
      <c r="G105" s="1271"/>
      <c r="H105" s="1272"/>
      <c r="I105" s="1221"/>
      <c r="J105" s="1168"/>
      <c r="K105" s="1165"/>
      <c r="L105" s="1165"/>
      <c r="M105" s="1165"/>
      <c r="N105" s="462" t="s">
        <v>817</v>
      </c>
    </row>
    <row r="106" spans="1:14" s="422" customFormat="1" ht="86" customHeight="1">
      <c r="A106" s="443"/>
      <c r="B106" s="444"/>
      <c r="C106" s="445"/>
      <c r="D106" s="446"/>
      <c r="E106" s="1241"/>
      <c r="F106" s="1268" t="s">
        <v>478</v>
      </c>
      <c r="G106" s="1269"/>
      <c r="H106" s="1270"/>
      <c r="I106" s="1338">
        <v>44874</v>
      </c>
      <c r="J106" s="422" t="s">
        <v>294</v>
      </c>
      <c r="K106" s="1167">
        <v>1</v>
      </c>
      <c r="L106" s="1154">
        <v>10</v>
      </c>
      <c r="M106" s="1154">
        <v>2</v>
      </c>
      <c r="N106" s="462" t="s">
        <v>820</v>
      </c>
    </row>
    <row r="107" spans="1:14" s="422" customFormat="1" ht="109.35" customHeight="1">
      <c r="A107" s="443"/>
      <c r="B107" s="444"/>
      <c r="C107" s="445"/>
      <c r="D107" s="446"/>
      <c r="E107" s="1241"/>
      <c r="F107" s="1267"/>
      <c r="G107" s="1271"/>
      <c r="H107" s="1272"/>
      <c r="I107" s="1339"/>
      <c r="K107" s="1168"/>
      <c r="L107" s="1165"/>
      <c r="M107" s="1165"/>
      <c r="N107" s="442" t="s">
        <v>819</v>
      </c>
    </row>
    <row r="108" spans="1:14" s="422" customFormat="1" ht="31.5" customHeight="1">
      <c r="A108" s="402"/>
      <c r="B108" s="419"/>
      <c r="C108" s="452"/>
      <c r="D108" s="453"/>
      <c r="E108" s="429" t="s">
        <v>479</v>
      </c>
      <c r="F108" s="1336" t="s">
        <v>123</v>
      </c>
      <c r="G108" s="1259"/>
      <c r="H108" s="1260"/>
      <c r="I108" s="1337"/>
      <c r="J108" s="1340"/>
      <c r="K108" s="1340"/>
      <c r="L108" s="1340"/>
      <c r="M108" s="1340"/>
      <c r="N108" s="421"/>
    </row>
    <row r="109" spans="1:14" ht="31.95" customHeight="1">
      <c r="B109" s="408"/>
      <c r="C109" s="454"/>
      <c r="D109" s="455"/>
      <c r="E109" s="456" t="s">
        <v>296</v>
      </c>
      <c r="F109" s="931" t="s">
        <v>140</v>
      </c>
      <c r="G109" s="932"/>
      <c r="H109" s="933"/>
      <c r="I109" s="1205"/>
      <c r="J109" s="413"/>
      <c r="K109" s="413"/>
      <c r="L109" s="413"/>
      <c r="M109" s="413"/>
      <c r="N109" s="410"/>
    </row>
    <row r="110" spans="1:14" ht="31.2" customHeight="1">
      <c r="B110" s="408"/>
      <c r="C110" s="454"/>
      <c r="D110" s="455"/>
      <c r="E110" s="456" t="s">
        <v>297</v>
      </c>
      <c r="F110" s="931" t="s">
        <v>142</v>
      </c>
      <c r="G110" s="932"/>
      <c r="H110" s="933"/>
      <c r="I110" s="1205"/>
      <c r="J110" s="413"/>
      <c r="K110" s="413"/>
      <c r="L110" s="413"/>
      <c r="M110" s="413"/>
      <c r="N110" s="410"/>
    </row>
    <row r="111" spans="1:14" ht="63.6" customHeight="1">
      <c r="B111" s="408"/>
      <c r="C111" s="457"/>
      <c r="D111" s="458"/>
      <c r="E111" s="456" t="s">
        <v>298</v>
      </c>
      <c r="F111" s="967" t="s">
        <v>144</v>
      </c>
      <c r="G111" s="968"/>
      <c r="H111" s="969"/>
      <c r="I111" s="1205"/>
      <c r="J111" s="413"/>
      <c r="K111" s="413"/>
      <c r="L111" s="413"/>
      <c r="M111" s="413"/>
      <c r="N111" s="410"/>
    </row>
    <row r="112" spans="1:14" ht="46.2" customHeight="1">
      <c r="B112" s="408"/>
      <c r="C112" s="409" t="s">
        <v>224</v>
      </c>
      <c r="D112" s="973" t="s">
        <v>145</v>
      </c>
      <c r="E112" s="932"/>
      <c r="F112" s="932"/>
      <c r="G112" s="932"/>
      <c r="H112" s="933"/>
      <c r="I112" s="1205"/>
      <c r="J112" s="413"/>
      <c r="K112" s="413"/>
      <c r="L112" s="413"/>
      <c r="M112" s="413"/>
      <c r="N112" s="410"/>
    </row>
    <row r="113" spans="2:14">
      <c r="B113" s="408"/>
      <c r="C113" s="454"/>
      <c r="D113" s="412">
        <v>1</v>
      </c>
      <c r="E113" s="932" t="s">
        <v>146</v>
      </c>
      <c r="F113" s="932"/>
      <c r="G113" s="932"/>
      <c r="H113" s="933"/>
      <c r="I113" s="1205"/>
      <c r="J113" s="413"/>
      <c r="K113" s="413"/>
      <c r="L113" s="413"/>
      <c r="M113" s="413"/>
      <c r="N113" s="410"/>
    </row>
    <row r="114" spans="2:14">
      <c r="B114" s="408"/>
      <c r="C114" s="411"/>
      <c r="D114" s="414">
        <v>2</v>
      </c>
      <c r="E114" s="965" t="s">
        <v>147</v>
      </c>
      <c r="F114" s="965"/>
      <c r="G114" s="965"/>
      <c r="H114" s="966"/>
      <c r="I114" s="1205"/>
      <c r="J114" s="413"/>
      <c r="K114" s="413"/>
      <c r="L114" s="413"/>
      <c r="M114" s="413"/>
      <c r="N114" s="410"/>
    </row>
    <row r="115" spans="2:14">
      <c r="B115" s="408"/>
      <c r="C115" s="459"/>
      <c r="D115" s="460">
        <v>3</v>
      </c>
      <c r="E115" s="965" t="s">
        <v>148</v>
      </c>
      <c r="F115" s="965"/>
      <c r="G115" s="965"/>
      <c r="H115" s="966"/>
      <c r="I115" s="1205"/>
      <c r="J115" s="413"/>
      <c r="K115" s="413"/>
      <c r="L115" s="413"/>
      <c r="M115" s="413"/>
      <c r="N115" s="410"/>
    </row>
    <row r="116" spans="2:14">
      <c r="B116" s="408"/>
      <c r="C116" s="461" t="s">
        <v>228</v>
      </c>
      <c r="D116" s="967" t="s">
        <v>149</v>
      </c>
      <c r="E116" s="968"/>
      <c r="F116" s="968"/>
      <c r="G116" s="968"/>
      <c r="H116" s="969"/>
      <c r="I116" s="1205"/>
      <c r="J116" s="413"/>
      <c r="K116" s="413"/>
      <c r="L116" s="413"/>
      <c r="M116" s="413"/>
      <c r="N116" s="410"/>
    </row>
    <row r="117" spans="2:14">
      <c r="B117" s="457"/>
      <c r="C117" s="970" t="s">
        <v>480</v>
      </c>
      <c r="D117" s="971"/>
      <c r="E117" s="971"/>
      <c r="F117" s="971"/>
      <c r="G117" s="971"/>
      <c r="H117" s="972"/>
      <c r="I117" s="1205"/>
      <c r="J117" s="413"/>
      <c r="K117" s="413"/>
      <c r="L117" s="413"/>
      <c r="M117" s="413"/>
      <c r="N117" s="410"/>
    </row>
    <row r="121" spans="2:14" ht="15" customHeight="1">
      <c r="L121" s="402" t="s">
        <v>481</v>
      </c>
    </row>
    <row r="122" spans="2:14">
      <c r="L122" s="402" t="s">
        <v>482</v>
      </c>
    </row>
    <row r="126" spans="2:14">
      <c r="L126" s="463" t="s">
        <v>483</v>
      </c>
    </row>
    <row r="127" spans="2:14">
      <c r="L127" s="402" t="s">
        <v>498</v>
      </c>
    </row>
  </sheetData>
  <mergeCells count="225">
    <mergeCell ref="M104:M105"/>
    <mergeCell ref="F106:H107"/>
    <mergeCell ref="I106:I107"/>
    <mergeCell ref="K106:K107"/>
    <mergeCell ref="L106:L107"/>
    <mergeCell ref="M106:M107"/>
    <mergeCell ref="F104:H105"/>
    <mergeCell ref="I104:I105"/>
    <mergeCell ref="J104:J105"/>
    <mergeCell ref="K104:K105"/>
    <mergeCell ref="L104:L105"/>
    <mergeCell ref="M100:M101"/>
    <mergeCell ref="F102:H103"/>
    <mergeCell ref="I102:I103"/>
    <mergeCell ref="J102:J103"/>
    <mergeCell ref="K102:K103"/>
    <mergeCell ref="L102:L103"/>
    <mergeCell ref="M102:M103"/>
    <mergeCell ref="F100:H101"/>
    <mergeCell ref="I100:I101"/>
    <mergeCell ref="J100:J101"/>
    <mergeCell ref="K100:K101"/>
    <mergeCell ref="L100:L101"/>
    <mergeCell ref="I97:I98"/>
    <mergeCell ref="J97:J98"/>
    <mergeCell ref="K97:K98"/>
    <mergeCell ref="L97:L98"/>
    <mergeCell ref="M97:M98"/>
    <mergeCell ref="I95:I96"/>
    <mergeCell ref="J95:J96"/>
    <mergeCell ref="K95:K96"/>
    <mergeCell ref="L95:L96"/>
    <mergeCell ref="M95:M96"/>
    <mergeCell ref="I93:I94"/>
    <mergeCell ref="J93:J94"/>
    <mergeCell ref="K93:K94"/>
    <mergeCell ref="L93:L94"/>
    <mergeCell ref="M93:M94"/>
    <mergeCell ref="I91:I92"/>
    <mergeCell ref="J91:J92"/>
    <mergeCell ref="K91:K92"/>
    <mergeCell ref="L91:L92"/>
    <mergeCell ref="M91:M92"/>
    <mergeCell ref="I88:I89"/>
    <mergeCell ref="J88:J89"/>
    <mergeCell ref="K88:K89"/>
    <mergeCell ref="L88:L89"/>
    <mergeCell ref="M88:M89"/>
    <mergeCell ref="I86:I87"/>
    <mergeCell ref="J86:J87"/>
    <mergeCell ref="K86:K87"/>
    <mergeCell ref="L86:L87"/>
    <mergeCell ref="M86:M87"/>
    <mergeCell ref="I84:I85"/>
    <mergeCell ref="J84:J85"/>
    <mergeCell ref="K84:K85"/>
    <mergeCell ref="L84:L85"/>
    <mergeCell ref="M84:M85"/>
    <mergeCell ref="I82:I83"/>
    <mergeCell ref="J82:J83"/>
    <mergeCell ref="K82:K83"/>
    <mergeCell ref="L82:L83"/>
    <mergeCell ref="M82:M83"/>
    <mergeCell ref="M76:M77"/>
    <mergeCell ref="F80:H81"/>
    <mergeCell ref="I80:I81"/>
    <mergeCell ref="J80:J81"/>
    <mergeCell ref="K80:K81"/>
    <mergeCell ref="L80:L81"/>
    <mergeCell ref="M80:M81"/>
    <mergeCell ref="F76:H77"/>
    <mergeCell ref="I76:I77"/>
    <mergeCell ref="J76:J77"/>
    <mergeCell ref="K76:K77"/>
    <mergeCell ref="L76:L77"/>
    <mergeCell ref="I73:I74"/>
    <mergeCell ref="J73:J74"/>
    <mergeCell ref="K73:K74"/>
    <mergeCell ref="L73:L74"/>
    <mergeCell ref="M73:M74"/>
    <mergeCell ref="I78:I79"/>
    <mergeCell ref="J78:J79"/>
    <mergeCell ref="K78:K79"/>
    <mergeCell ref="L78:L79"/>
    <mergeCell ref="M78:M79"/>
    <mergeCell ref="I71:I72"/>
    <mergeCell ref="J71:J72"/>
    <mergeCell ref="K71:K72"/>
    <mergeCell ref="L71:L72"/>
    <mergeCell ref="M71:M72"/>
    <mergeCell ref="I69:I70"/>
    <mergeCell ref="J69:J70"/>
    <mergeCell ref="K69:K70"/>
    <mergeCell ref="L69:L70"/>
    <mergeCell ref="M69:M70"/>
    <mergeCell ref="I67:I68"/>
    <mergeCell ref="J67:J68"/>
    <mergeCell ref="K67:K68"/>
    <mergeCell ref="L67:L68"/>
    <mergeCell ref="M67:M68"/>
    <mergeCell ref="I65:I66"/>
    <mergeCell ref="J65:J66"/>
    <mergeCell ref="K65:K66"/>
    <mergeCell ref="L65:L66"/>
    <mergeCell ref="M65:M66"/>
    <mergeCell ref="I62:I63"/>
    <mergeCell ref="J62:J63"/>
    <mergeCell ref="K62:K63"/>
    <mergeCell ref="L62:L63"/>
    <mergeCell ref="M62:M63"/>
    <mergeCell ref="I60:I61"/>
    <mergeCell ref="J60:J61"/>
    <mergeCell ref="K60:K61"/>
    <mergeCell ref="L60:L61"/>
    <mergeCell ref="M60:M61"/>
    <mergeCell ref="M55:M56"/>
    <mergeCell ref="F58:H59"/>
    <mergeCell ref="I58:I59"/>
    <mergeCell ref="J58:J59"/>
    <mergeCell ref="K58:K59"/>
    <mergeCell ref="L58:L59"/>
    <mergeCell ref="M58:M59"/>
    <mergeCell ref="F55:H56"/>
    <mergeCell ref="I55:I56"/>
    <mergeCell ref="J55:J56"/>
    <mergeCell ref="K55:K56"/>
    <mergeCell ref="L55:L56"/>
    <mergeCell ref="M51:M52"/>
    <mergeCell ref="F53:H54"/>
    <mergeCell ref="I53:I54"/>
    <mergeCell ref="J53:J54"/>
    <mergeCell ref="K53:K54"/>
    <mergeCell ref="L53:L54"/>
    <mergeCell ref="M53:M54"/>
    <mergeCell ref="F51:H52"/>
    <mergeCell ref="I51:I52"/>
    <mergeCell ref="J51:J52"/>
    <mergeCell ref="K51:K52"/>
    <mergeCell ref="L51:L52"/>
    <mergeCell ref="M47:M48"/>
    <mergeCell ref="F49:H50"/>
    <mergeCell ref="I49:I50"/>
    <mergeCell ref="J49:J50"/>
    <mergeCell ref="K49:K50"/>
    <mergeCell ref="M49:M50"/>
    <mergeCell ref="F47:H48"/>
    <mergeCell ref="I47:I48"/>
    <mergeCell ref="J47:J48"/>
    <mergeCell ref="K47:K48"/>
    <mergeCell ref="L47:L48"/>
    <mergeCell ref="I45:I46"/>
    <mergeCell ref="J45:J46"/>
    <mergeCell ref="K45:K46"/>
    <mergeCell ref="L45:L46"/>
    <mergeCell ref="M45:M46"/>
    <mergeCell ref="I43:I44"/>
    <mergeCell ref="J43:J44"/>
    <mergeCell ref="K43:K44"/>
    <mergeCell ref="L43:L44"/>
    <mergeCell ref="M43:M44"/>
    <mergeCell ref="I41:I42"/>
    <mergeCell ref="J41:J42"/>
    <mergeCell ref="K41:K42"/>
    <mergeCell ref="L41:L42"/>
    <mergeCell ref="M41:M42"/>
    <mergeCell ref="E115:H115"/>
    <mergeCell ref="D116:H116"/>
    <mergeCell ref="C117:H117"/>
    <mergeCell ref="F109:H109"/>
    <mergeCell ref="F110:H110"/>
    <mergeCell ref="F111:H111"/>
    <mergeCell ref="D112:H112"/>
    <mergeCell ref="E113:H113"/>
    <mergeCell ref="E114:H114"/>
    <mergeCell ref="F108:H108"/>
    <mergeCell ref="G90:H90"/>
    <mergeCell ref="F99:H99"/>
    <mergeCell ref="F91:H92"/>
    <mergeCell ref="F93:H94"/>
    <mergeCell ref="F95:H96"/>
    <mergeCell ref="E97:H98"/>
    <mergeCell ref="F78:H79"/>
    <mergeCell ref="F82:H83"/>
    <mergeCell ref="F84:H85"/>
    <mergeCell ref="F86:H87"/>
    <mergeCell ref="F88:H89"/>
    <mergeCell ref="A75:C75"/>
    <mergeCell ref="F57:H57"/>
    <mergeCell ref="G64:H64"/>
    <mergeCell ref="F60:H61"/>
    <mergeCell ref="F62:H63"/>
    <mergeCell ref="F65:H66"/>
    <mergeCell ref="F67:H68"/>
    <mergeCell ref="F69:H70"/>
    <mergeCell ref="F71:H72"/>
    <mergeCell ref="F73:H74"/>
    <mergeCell ref="F36:H36"/>
    <mergeCell ref="F37:H37"/>
    <mergeCell ref="G38:H38"/>
    <mergeCell ref="G39:H39"/>
    <mergeCell ref="F40:H40"/>
    <mergeCell ref="F41:H42"/>
    <mergeCell ref="F43:H44"/>
    <mergeCell ref="F45:H46"/>
    <mergeCell ref="M34:M35"/>
    <mergeCell ref="C24:C28"/>
    <mergeCell ref="D24:H24"/>
    <mergeCell ref="E25:H25"/>
    <mergeCell ref="B2:N2"/>
    <mergeCell ref="B3:N3"/>
    <mergeCell ref="C21:H21"/>
    <mergeCell ref="C22:H22"/>
    <mergeCell ref="C23:H23"/>
    <mergeCell ref="H26:H27"/>
    <mergeCell ref="E26:E27"/>
    <mergeCell ref="C29:C31"/>
    <mergeCell ref="E29:H29"/>
    <mergeCell ref="C32:C36"/>
    <mergeCell ref="E32:H32"/>
    <mergeCell ref="F33:H33"/>
    <mergeCell ref="F34:H35"/>
    <mergeCell ref="I34:I35"/>
    <mergeCell ref="J34:J35"/>
    <mergeCell ref="K34:K35"/>
    <mergeCell ref="L34:L35"/>
  </mergeCells>
  <hyperlinks>
    <hyperlink ref="N26" r:id="rId1" xr:uid="{A356E62E-44A8-4D2B-8ABA-8A00C8DC0436}"/>
    <hyperlink ref="N35" r:id="rId2" xr:uid="{D1450CFA-FD63-4EDB-8B47-E07CE150340B}"/>
    <hyperlink ref="N40" r:id="rId3" xr:uid="{8D6F5423-161C-4E78-A4F1-C4F224B7C3B1}"/>
    <hyperlink ref="N42" r:id="rId4" xr:uid="{C9FE693B-7D7D-41BE-B8F8-F2DFACB64333}"/>
    <hyperlink ref="N44" r:id="rId5" xr:uid="{CE8587DA-59CD-4EA8-8F2A-77119EA405BE}"/>
    <hyperlink ref="N46" r:id="rId6" xr:uid="{6CF13B36-EF29-4277-BBC2-381D9E417BB1}"/>
    <hyperlink ref="N48" r:id="rId7" xr:uid="{863A9641-B3AC-401E-BF96-0A9332015B52}"/>
    <hyperlink ref="N50" r:id="rId8" xr:uid="{C2F4EA8F-B4FF-4771-80A0-350B74D2657D}"/>
    <hyperlink ref="N52" r:id="rId9" xr:uid="{A8FCA607-D32B-4272-B8D5-26A72650F454}"/>
    <hyperlink ref="N54" r:id="rId10" xr:uid="{7013E549-08ED-4FDA-9339-1871DC65CF8C}"/>
    <hyperlink ref="N63" r:id="rId11" xr:uid="{B38820A8-2A5D-4BAC-9E88-3FF40A080748}"/>
    <hyperlink ref="N79" r:id="rId12" xr:uid="{761FC7CF-AF79-4DDF-B13E-A859EA1EBFD3}"/>
    <hyperlink ref="N81" r:id="rId13" xr:uid="{9011A71C-5247-4335-B5AC-B8C785C7F516}"/>
    <hyperlink ref="N70" r:id="rId14" xr:uid="{85701C05-0202-487F-8C22-EA0EABF0185B}"/>
    <hyperlink ref="N56" r:id="rId15" xr:uid="{D5EBE657-0498-48D3-978A-3241B79707CF}"/>
    <hyperlink ref="N59" r:id="rId16" xr:uid="{CAAD4CCA-7E9A-4484-813A-607250CE7AEC}"/>
    <hyperlink ref="N66" r:id="rId17" display="https://ummaspul.e-journal.id/maspuljr/article/view/4580" xr:uid="{60A41AEF-0C5E-4460-A7BE-BDFE25E44C3D}"/>
    <hyperlink ref="N61" r:id="rId18" xr:uid="{B28B5BEF-3318-4BA7-8F45-441B7C80D0A2}"/>
    <hyperlink ref="N68" r:id="rId19" display="https://www.journal.staihubbulwathan.id/index.php/alishlah/article/view/1615/729" xr:uid="{2FFD8823-80E7-4527-AA55-D6A8142BF7EC}"/>
    <hyperlink ref="N74" r:id="rId20" xr:uid="{A03CB7F6-F9B3-4546-9636-25788AC03276}"/>
    <hyperlink ref="N77" r:id="rId21" xr:uid="{835E522A-57C0-4218-A8BF-1DDAD2D927F5}"/>
    <hyperlink ref="N83" r:id="rId22" xr:uid="{9F6DA2D9-32D0-4EC0-8FF4-8BC9548AEEA1}"/>
    <hyperlink ref="N85" r:id="rId23" xr:uid="{EE271BA1-C0FF-40F3-8486-A4C09DD6EE11}"/>
    <hyperlink ref="N87" r:id="rId24" display="https://aulad.org/index.php/aulad/article/view/19" xr:uid="{EDCB139B-FAD4-4BB7-A0FB-71FD7DA0ACBB}"/>
    <hyperlink ref="N89" r:id="rId25" xr:uid="{E2C0FF6D-057A-41FB-9DF3-28214FD64442}"/>
    <hyperlink ref="N94" r:id="rId26" xr:uid="{768AE53C-750B-4AC9-9C62-218DB7BE0D1C}"/>
    <hyperlink ref="N96" r:id="rId27" display="https://www.jptam.org/index.php/jptam/article/view/280 " xr:uid="{96DF5BE8-81B2-4C1A-BB04-CAC9AFD894A3}"/>
    <hyperlink ref="N98" r:id="rId28" display="https://www.mdpi.com/2071-1050/14/20/13416 " xr:uid="{EC1EF0D7-4BEE-41EF-AE86-D3510A059563}"/>
    <hyperlink ref="N101" r:id="rId29" xr:uid="{FD004190-54AB-4928-92DD-86FB0C57EF4E}"/>
    <hyperlink ref="N103" r:id="rId30" xr:uid="{C05AF5E7-393B-4EFF-AB92-8D71B39BE1C2}"/>
    <hyperlink ref="N105" r:id="rId31" xr:uid="{2ECBD35C-A9D5-4EC0-8AB1-C40F90BF6CE9}"/>
    <hyperlink ref="N107" r:id="rId32" display="https://journal.universitaspahlawan.ac.id/index.php/jpt/article/view/8550/6440" xr:uid="{E6D9A316-4F2D-4F79-A7C3-D477568F0ADF}"/>
    <hyperlink ref="N27" r:id="rId33" xr:uid="{0597DA43-E0DA-4A5F-A513-CC6E3C735FC5}"/>
    <hyperlink ref="N34" r:id="rId34" xr:uid="{C30BE6DB-96E5-4E26-8AB8-B4BA6E3215AF}"/>
    <hyperlink ref="N41" r:id="rId35" xr:uid="{BC9775F6-11E7-48AC-922D-5EF608D98338}"/>
    <hyperlink ref="N45" r:id="rId36" xr:uid="{8CC5D503-5102-49AB-BDC6-B313DB9E562A}"/>
    <hyperlink ref="N47" r:id="rId37" xr:uid="{D87722C6-C1BC-48A5-B24A-ED2A93A8EA32}"/>
    <hyperlink ref="N49" r:id="rId38" xr:uid="{8D54306F-C12D-443E-883F-395069B01EA4}"/>
    <hyperlink ref="N53" r:id="rId39" xr:uid="{CB83E0BA-7C7B-4E03-8AF9-35E1E292F8FE}"/>
    <hyperlink ref="N55" r:id="rId40" xr:uid="{8579816B-830C-4D11-BE7B-BA5B6DBF9B49}"/>
    <hyperlink ref="N57" r:id="rId41" xr:uid="{7874B786-B2E2-4EBD-81A2-B13F3E909E56}"/>
    <hyperlink ref="N58" r:id="rId42" xr:uid="{A63AE4CB-BE0E-4F96-9BDB-01F99000E5A2}"/>
    <hyperlink ref="N60" r:id="rId43" xr:uid="{EED38493-33ED-4F82-98BB-0C4EF1D8165A}"/>
    <hyperlink ref="N62" r:id="rId44" xr:uid="{4A93512A-272B-4C9C-BA94-9F4BF753D063}"/>
    <hyperlink ref="N65" r:id="rId45" xr:uid="{9DDBB554-5B27-48A5-9120-B43B35EEA38D}"/>
    <hyperlink ref="N67" r:id="rId46" xr:uid="{ED6C995C-06C3-4203-9D99-A928A0D05CC0}"/>
    <hyperlink ref="N69" r:id="rId47" xr:uid="{BA3657CC-C531-432C-AFE2-22C383370198}"/>
    <hyperlink ref="N72" r:id="rId48" xr:uid="{3B8524B3-15D7-44F7-AFA2-7453902E90B1}"/>
    <hyperlink ref="N71" r:id="rId49" xr:uid="{EBF4BD19-AA73-4D1C-A595-D3F07B8B7F28}"/>
    <hyperlink ref="N78" r:id="rId50" xr:uid="{2C3ED9A5-52B8-40C0-999E-03F321E84964}"/>
    <hyperlink ref="N73" r:id="rId51" xr:uid="{F4709927-1A21-4ADB-B214-F63B747CAD61}"/>
    <hyperlink ref="N80" r:id="rId52" xr:uid="{47BD4E36-C0FE-4B91-88F6-A31F699F47E7}"/>
    <hyperlink ref="N82" r:id="rId53" xr:uid="{DBD29DB5-014B-41D1-89AB-6AD9EC78E272}"/>
    <hyperlink ref="N84" r:id="rId54" xr:uid="{4D532249-AA64-47CF-B56C-AE4E6E6916E5}"/>
    <hyperlink ref="N86" r:id="rId55" xr:uid="{14E90772-BAF3-4B2C-9DF8-6B12CAE27DFB}"/>
    <hyperlink ref="N88" r:id="rId56" xr:uid="{3549D2BB-2AC5-4A01-8424-E0EB33803212}"/>
    <hyperlink ref="N92" r:id="rId57" xr:uid="{4CA288B7-19BF-4267-92F9-82CC0940C824}"/>
    <hyperlink ref="N91" r:id="rId58" xr:uid="{CE7A5D01-0C09-4D72-A3CB-CD7CFA8CD467}"/>
    <hyperlink ref="N93" r:id="rId59" xr:uid="{98A68809-85E4-468F-8B97-DAA73DF39B1E}"/>
    <hyperlink ref="N95" r:id="rId60" xr:uid="{07168FD0-ECF3-4169-B3C6-669F7C928023}"/>
    <hyperlink ref="N97" r:id="rId61" xr:uid="{C93701FE-FECD-4525-977E-FA0E7A96F602}"/>
    <hyperlink ref="N100" r:id="rId62" xr:uid="{D2635730-BA91-4B3D-A15E-24A7BA6BB6D7}"/>
    <hyperlink ref="N102" r:id="rId63" xr:uid="{F9044A4E-6B8F-4BE1-9276-05FBB39C10C0}"/>
    <hyperlink ref="N104" r:id="rId64" xr:uid="{43A91A56-8E73-4D61-9B59-620C41E91620}"/>
    <hyperlink ref="N106" r:id="rId65" xr:uid="{FB0894A4-5BCF-4A55-8518-4A41575B43BE}"/>
  </hyperlinks>
  <pageMargins left="0.25" right="0.25" top="0.75" bottom="0.75" header="0.3" footer="0.3"/>
  <pageSetup scale="20" orientation="portrait" horizontalDpi="4294967293" r:id="rId66"/>
  <drawing r:id="rId6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531A-7058-455A-B684-7E0E44BEBA69}">
  <dimension ref="A1:N1037"/>
  <sheetViews>
    <sheetView view="pageLayout" topLeftCell="A79" zoomScale="69" zoomScaleNormal="96" zoomScalePageLayoutView="69" workbookViewId="0">
      <selection activeCell="M67" sqref="M67"/>
    </sheetView>
  </sheetViews>
  <sheetFormatPr defaultColWidth="14.41015625" defaultRowHeight="15" customHeight="1"/>
  <cols>
    <col min="1" max="1" width="5.3515625" style="480" customWidth="1"/>
    <col min="2" max="2" width="3.3515625" style="480" customWidth="1"/>
    <col min="3" max="3" width="3.1171875" style="480" customWidth="1"/>
    <col min="4" max="4" width="3" style="480" customWidth="1"/>
    <col min="5" max="5" width="3.3515625" style="480" customWidth="1"/>
    <col min="6" max="6" width="25.41015625" style="568" customWidth="1"/>
    <col min="7" max="7" width="4.64453125" style="568" customWidth="1"/>
    <col min="8" max="8" width="13.87890625" style="569" customWidth="1"/>
    <col min="9" max="9" width="6.52734375" style="480" customWidth="1"/>
    <col min="10" max="10" width="8.1171875" style="480" customWidth="1"/>
    <col min="11" max="11" width="8.3515625" style="480" customWidth="1"/>
    <col min="12" max="12" width="12.52734375" style="480" customWidth="1"/>
    <col min="13" max="13" width="37.3515625" style="568" customWidth="1"/>
    <col min="14" max="16384" width="14.41015625" style="480"/>
  </cols>
  <sheetData>
    <row r="1" spans="1:13" ht="15" customHeight="1">
      <c r="A1" s="1046" t="s">
        <v>235</v>
      </c>
      <c r="B1" s="1047"/>
      <c r="C1" s="1047"/>
      <c r="D1" s="1047"/>
      <c r="E1" s="1047"/>
      <c r="F1" s="1047"/>
      <c r="G1" s="1047"/>
      <c r="H1" s="1047"/>
      <c r="I1" s="1047"/>
      <c r="J1" s="1047"/>
      <c r="K1" s="1047"/>
      <c r="L1" s="1047"/>
      <c r="M1" s="1047"/>
    </row>
    <row r="2" spans="1:13" ht="15" customHeight="1">
      <c r="A2" s="1046" t="s">
        <v>299</v>
      </c>
      <c r="B2" s="1047"/>
      <c r="C2" s="1047"/>
      <c r="D2" s="1047"/>
      <c r="E2" s="1047"/>
      <c r="F2" s="1047"/>
      <c r="G2" s="1047"/>
      <c r="H2" s="1047"/>
      <c r="I2" s="1047"/>
      <c r="J2" s="1047"/>
      <c r="K2" s="1047"/>
      <c r="L2" s="1047"/>
      <c r="M2" s="1047"/>
    </row>
    <row r="3" spans="1:13" ht="15" customHeight="1">
      <c r="A3" s="481"/>
      <c r="B3" s="481"/>
      <c r="C3" s="481"/>
      <c r="D3" s="481"/>
      <c r="E3" s="481"/>
      <c r="F3" s="482"/>
      <c r="G3" s="482"/>
      <c r="H3" s="483"/>
      <c r="I3" s="484"/>
      <c r="J3" s="481"/>
      <c r="K3" s="485"/>
      <c r="L3" s="485"/>
      <c r="M3" s="482"/>
    </row>
    <row r="4" spans="1:13" s="486" customFormat="1" ht="15.35">
      <c r="B4" s="486" t="s">
        <v>440</v>
      </c>
    </row>
    <row r="5" spans="1:13" s="486" customFormat="1" ht="15.35">
      <c r="B5" s="487">
        <v>1</v>
      </c>
      <c r="C5" s="486" t="s">
        <v>243</v>
      </c>
      <c r="D5" s="487"/>
      <c r="E5" s="487"/>
      <c r="F5" s="487"/>
      <c r="G5" s="487"/>
      <c r="H5" s="486" t="s">
        <v>427</v>
      </c>
    </row>
    <row r="6" spans="1:13" s="486" customFormat="1" ht="15.35">
      <c r="B6" s="487">
        <v>2</v>
      </c>
      <c r="C6" s="486" t="s">
        <v>441</v>
      </c>
      <c r="D6" s="487"/>
      <c r="E6" s="487"/>
      <c r="F6" s="487"/>
      <c r="G6" s="487"/>
      <c r="H6" s="486" t="s">
        <v>428</v>
      </c>
    </row>
    <row r="7" spans="1:13" s="486" customFormat="1" ht="15.35">
      <c r="B7" s="487">
        <v>3</v>
      </c>
      <c r="C7" s="486" t="s">
        <v>239</v>
      </c>
      <c r="D7" s="487"/>
      <c r="E7" s="487"/>
      <c r="F7" s="487"/>
      <c r="G7" s="487"/>
      <c r="H7" s="486" t="s">
        <v>429</v>
      </c>
    </row>
    <row r="8" spans="1:13" s="486" customFormat="1" ht="15.35">
      <c r="B8" s="487">
        <v>4</v>
      </c>
      <c r="C8" s="486" t="s">
        <v>240</v>
      </c>
      <c r="D8" s="487"/>
      <c r="E8" s="487"/>
      <c r="F8" s="487"/>
      <c r="G8" s="487"/>
      <c r="H8" s="486" t="s">
        <v>430</v>
      </c>
    </row>
    <row r="9" spans="1:13" s="486" customFormat="1" ht="15.35">
      <c r="B9" s="487">
        <v>5</v>
      </c>
      <c r="C9" s="486" t="s">
        <v>442</v>
      </c>
      <c r="D9" s="487"/>
      <c r="E9" s="487"/>
      <c r="F9" s="487"/>
      <c r="G9" s="487"/>
      <c r="H9" s="486" t="s">
        <v>431</v>
      </c>
    </row>
    <row r="10" spans="1:13" s="486" customFormat="1" ht="15.35"/>
    <row r="11" spans="1:13" s="486" customFormat="1" ht="15.35">
      <c r="B11" s="486" t="s">
        <v>443</v>
      </c>
    </row>
    <row r="12" spans="1:13" s="486" customFormat="1" ht="15.35">
      <c r="B12" s="487">
        <v>1</v>
      </c>
      <c r="C12" s="486" t="s">
        <v>243</v>
      </c>
      <c r="D12" s="487"/>
      <c r="E12" s="487"/>
      <c r="F12" s="487"/>
      <c r="G12" s="487"/>
      <c r="H12" s="486" t="s">
        <v>432</v>
      </c>
    </row>
    <row r="13" spans="1:13" s="486" customFormat="1" ht="15.35">
      <c r="B13" s="487">
        <v>2</v>
      </c>
      <c r="C13" s="486" t="s">
        <v>441</v>
      </c>
      <c r="D13" s="487"/>
      <c r="E13" s="487"/>
      <c r="F13" s="487"/>
      <c r="G13" s="487"/>
      <c r="H13" s="486" t="s">
        <v>433</v>
      </c>
    </row>
    <row r="14" spans="1:13" s="486" customFormat="1" ht="15.35">
      <c r="B14" s="487">
        <v>3</v>
      </c>
      <c r="C14" s="486" t="s">
        <v>444</v>
      </c>
      <c r="D14" s="487"/>
      <c r="E14" s="487"/>
      <c r="F14" s="487"/>
      <c r="G14" s="487"/>
      <c r="H14" s="486" t="s">
        <v>434</v>
      </c>
    </row>
    <row r="15" spans="1:13" s="486" customFormat="1" ht="15.35">
      <c r="B15" s="487">
        <v>4</v>
      </c>
      <c r="C15" s="486" t="s">
        <v>445</v>
      </c>
      <c r="D15" s="487"/>
      <c r="E15" s="487"/>
      <c r="F15" s="487"/>
      <c r="G15" s="487"/>
      <c r="H15" s="486" t="s">
        <v>446</v>
      </c>
    </row>
    <row r="16" spans="1:13" s="486" customFormat="1" ht="15.35">
      <c r="B16" s="487">
        <v>5</v>
      </c>
      <c r="C16" s="486" t="s">
        <v>447</v>
      </c>
      <c r="D16" s="487"/>
      <c r="E16" s="487"/>
      <c r="F16" s="487"/>
      <c r="G16" s="487"/>
      <c r="H16" s="486" t="s">
        <v>448</v>
      </c>
    </row>
    <row r="17" spans="1:13" s="486" customFormat="1" ht="15.35">
      <c r="B17" s="487">
        <v>6</v>
      </c>
      <c r="C17" s="486" t="s">
        <v>442</v>
      </c>
      <c r="D17" s="487"/>
      <c r="E17" s="487"/>
      <c r="F17" s="487"/>
      <c r="G17" s="487"/>
      <c r="H17" s="486" t="s">
        <v>431</v>
      </c>
    </row>
    <row r="18" spans="1:13" s="486" customFormat="1" ht="15.35"/>
    <row r="19" spans="1:13" s="486" customFormat="1" ht="15.35">
      <c r="B19" s="486" t="s">
        <v>484</v>
      </c>
    </row>
    <row r="20" spans="1:13" ht="53.25" customHeight="1">
      <c r="A20" s="488" t="s">
        <v>246</v>
      </c>
      <c r="B20" s="1048" t="s">
        <v>247</v>
      </c>
      <c r="C20" s="981"/>
      <c r="D20" s="981"/>
      <c r="E20" s="981"/>
      <c r="F20" s="981"/>
      <c r="G20" s="981"/>
      <c r="H20" s="488" t="s">
        <v>248</v>
      </c>
      <c r="I20" s="488" t="s">
        <v>249</v>
      </c>
      <c r="J20" s="488" t="s">
        <v>250</v>
      </c>
      <c r="K20" s="488" t="s">
        <v>251</v>
      </c>
      <c r="L20" s="488" t="s">
        <v>252</v>
      </c>
      <c r="M20" s="488" t="s">
        <v>253</v>
      </c>
    </row>
    <row r="21" spans="1:13" ht="18" customHeight="1">
      <c r="A21" s="489">
        <v>1</v>
      </c>
      <c r="B21" s="1049">
        <v>2</v>
      </c>
      <c r="C21" s="981"/>
      <c r="D21" s="981"/>
      <c r="E21" s="981"/>
      <c r="F21" s="981"/>
      <c r="G21" s="981"/>
      <c r="H21" s="490">
        <v>3</v>
      </c>
      <c r="I21" s="488">
        <v>4</v>
      </c>
      <c r="J21" s="489">
        <v>5</v>
      </c>
      <c r="K21" s="489">
        <v>6</v>
      </c>
      <c r="L21" s="489">
        <v>7</v>
      </c>
      <c r="M21" s="488">
        <v>8</v>
      </c>
    </row>
    <row r="22" spans="1:13" ht="33" customHeight="1">
      <c r="A22" s="491" t="s">
        <v>150</v>
      </c>
      <c r="B22" s="1050" t="s">
        <v>151</v>
      </c>
      <c r="C22" s="981"/>
      <c r="D22" s="981"/>
      <c r="E22" s="981"/>
      <c r="F22" s="981"/>
      <c r="G22" s="982"/>
      <c r="H22" s="492"/>
      <c r="I22" s="493"/>
      <c r="J22" s="494"/>
      <c r="K22" s="495"/>
      <c r="L22" s="494"/>
      <c r="M22" s="496"/>
    </row>
    <row r="23" spans="1:13" ht="14.35">
      <c r="A23" s="497"/>
      <c r="B23" s="498">
        <v>1</v>
      </c>
      <c r="C23" s="1050" t="s">
        <v>570</v>
      </c>
      <c r="D23" s="981"/>
      <c r="E23" s="981"/>
      <c r="F23" s="981"/>
      <c r="G23" s="982"/>
      <c r="H23" s="492"/>
      <c r="I23" s="493"/>
      <c r="J23" s="494"/>
      <c r="K23" s="495"/>
      <c r="L23" s="494">
        <f>L24</f>
        <v>0</v>
      </c>
      <c r="M23" s="499"/>
    </row>
    <row r="24" spans="1:13" ht="14.7">
      <c r="A24" s="500"/>
      <c r="B24" s="501"/>
      <c r="C24" s="502"/>
      <c r="D24" s="1052"/>
      <c r="E24" s="1053"/>
      <c r="F24" s="1053"/>
      <c r="G24" s="1054"/>
      <c r="H24" s="503"/>
      <c r="I24" s="504"/>
      <c r="J24" s="505"/>
      <c r="K24" s="505"/>
      <c r="L24" s="506"/>
      <c r="M24" s="507"/>
    </row>
    <row r="25" spans="1:13" ht="63" customHeight="1">
      <c r="A25" s="497"/>
      <c r="B25" s="508">
        <v>2</v>
      </c>
      <c r="C25" s="1055" t="s">
        <v>571</v>
      </c>
      <c r="D25" s="1056"/>
      <c r="E25" s="1056"/>
      <c r="F25" s="1056"/>
      <c r="G25" s="1057"/>
      <c r="H25" s="509"/>
      <c r="I25" s="510"/>
      <c r="J25" s="511"/>
      <c r="K25" s="512"/>
      <c r="L25" s="513">
        <f>L26</f>
        <v>0</v>
      </c>
      <c r="M25" s="514"/>
    </row>
    <row r="26" spans="1:13" ht="14.7">
      <c r="A26" s="500"/>
      <c r="B26" s="501"/>
      <c r="C26" s="502"/>
      <c r="D26" s="1051"/>
      <c r="E26" s="981"/>
      <c r="F26" s="981"/>
      <c r="G26" s="982"/>
      <c r="H26" s="503"/>
      <c r="I26" s="504"/>
      <c r="J26" s="505"/>
      <c r="K26" s="505"/>
      <c r="L26" s="506"/>
      <c r="M26" s="515"/>
    </row>
    <row r="27" spans="1:13" ht="45" customHeight="1">
      <c r="A27" s="497"/>
      <c r="B27" s="508">
        <v>3</v>
      </c>
      <c r="C27" s="1019" t="s">
        <v>572</v>
      </c>
      <c r="D27" s="981"/>
      <c r="E27" s="981"/>
      <c r="F27" s="981"/>
      <c r="G27" s="982"/>
      <c r="H27" s="492"/>
      <c r="I27" s="493"/>
      <c r="J27" s="494"/>
      <c r="K27" s="495"/>
      <c r="L27" s="516">
        <f>SUM(L28:L57)</f>
        <v>20</v>
      </c>
      <c r="M27" s="514"/>
    </row>
    <row r="28" spans="1:13" ht="19.5" customHeight="1">
      <c r="A28" s="500"/>
      <c r="B28" s="501"/>
      <c r="C28" s="517">
        <v>1</v>
      </c>
      <c r="D28" s="1022" t="s">
        <v>157</v>
      </c>
      <c r="E28" s="981"/>
      <c r="F28" s="981"/>
      <c r="G28" s="982"/>
      <c r="H28" s="503"/>
      <c r="I28" s="504"/>
      <c r="J28" s="505"/>
      <c r="K28" s="518"/>
      <c r="L28" s="506"/>
      <c r="M28" s="515"/>
    </row>
    <row r="29" spans="1:13" ht="30" customHeight="1">
      <c r="A29" s="500"/>
      <c r="B29" s="519"/>
      <c r="C29" s="520"/>
      <c r="D29" s="521" t="s">
        <v>14</v>
      </c>
      <c r="E29" s="1022" t="s">
        <v>158</v>
      </c>
      <c r="F29" s="981"/>
      <c r="G29" s="982"/>
      <c r="H29" s="503"/>
      <c r="I29" s="504"/>
      <c r="J29" s="505"/>
      <c r="K29" s="518"/>
      <c r="L29" s="506"/>
      <c r="M29" s="515"/>
    </row>
    <row r="30" spans="1:13" ht="19.5" customHeight="1">
      <c r="A30" s="500"/>
      <c r="B30" s="519"/>
      <c r="C30" s="520"/>
      <c r="D30" s="519"/>
      <c r="E30" s="522" t="s">
        <v>573</v>
      </c>
      <c r="F30" s="523"/>
      <c r="G30" s="524"/>
      <c r="H30" s="503"/>
      <c r="I30" s="504"/>
      <c r="J30" s="505"/>
      <c r="K30" s="518"/>
      <c r="L30" s="506"/>
      <c r="M30" s="515"/>
    </row>
    <row r="31" spans="1:13" ht="19.5" customHeight="1">
      <c r="A31" s="500"/>
      <c r="B31" s="519"/>
      <c r="C31" s="520"/>
      <c r="D31" s="519"/>
      <c r="E31" s="522" t="s">
        <v>574</v>
      </c>
      <c r="F31" s="523"/>
      <c r="G31" s="524"/>
      <c r="H31" s="503"/>
      <c r="I31" s="504"/>
      <c r="J31" s="505"/>
      <c r="K31" s="518"/>
      <c r="L31" s="506"/>
      <c r="M31" s="515"/>
    </row>
    <row r="32" spans="1:13" ht="19.5" customHeight="1">
      <c r="A32" s="500"/>
      <c r="B32" s="519"/>
      <c r="C32" s="525"/>
      <c r="D32" s="501"/>
      <c r="E32" s="522" t="s">
        <v>575</v>
      </c>
      <c r="F32" s="523"/>
      <c r="G32" s="524"/>
      <c r="H32" s="503"/>
      <c r="I32" s="504"/>
      <c r="J32" s="505"/>
      <c r="K32" s="518"/>
      <c r="L32" s="506"/>
      <c r="M32" s="515"/>
    </row>
    <row r="33" spans="1:13" ht="19.5" customHeight="1">
      <c r="A33" s="500"/>
      <c r="B33" s="519"/>
      <c r="C33" s="525"/>
      <c r="D33" s="521">
        <v>2</v>
      </c>
      <c r="E33" s="1051" t="s">
        <v>576</v>
      </c>
      <c r="F33" s="981"/>
      <c r="G33" s="982"/>
      <c r="H33" s="526"/>
      <c r="I33" s="527"/>
      <c r="J33" s="528"/>
      <c r="K33" s="529"/>
      <c r="L33" s="530"/>
      <c r="M33" s="515"/>
    </row>
    <row r="34" spans="1:13" ht="19.5" customHeight="1">
      <c r="A34" s="500"/>
      <c r="B34" s="519"/>
      <c r="C34" s="525"/>
      <c r="D34" s="519"/>
      <c r="E34" s="522" t="s">
        <v>573</v>
      </c>
      <c r="F34" s="523"/>
      <c r="G34" s="524"/>
      <c r="H34" s="526"/>
      <c r="I34" s="527"/>
      <c r="J34" s="528"/>
      <c r="K34" s="529"/>
      <c r="L34" s="530"/>
      <c r="M34" s="515"/>
    </row>
    <row r="35" spans="1:13" ht="19.5" customHeight="1">
      <c r="A35" s="500"/>
      <c r="B35" s="519"/>
      <c r="C35" s="525"/>
      <c r="D35" s="519"/>
      <c r="E35" s="522" t="s">
        <v>574</v>
      </c>
      <c r="F35" s="523"/>
      <c r="G35" s="524"/>
      <c r="H35" s="526"/>
      <c r="I35" s="527"/>
      <c r="J35" s="528"/>
      <c r="K35" s="529"/>
      <c r="L35" s="530"/>
      <c r="M35" s="515"/>
    </row>
    <row r="36" spans="1:13" ht="109.2" hidden="1" customHeight="1">
      <c r="A36" s="500"/>
      <c r="B36" s="519"/>
      <c r="C36" s="525"/>
      <c r="D36" s="519"/>
      <c r="E36" s="522" t="s">
        <v>575</v>
      </c>
      <c r="F36" s="523"/>
      <c r="G36" s="524"/>
      <c r="H36" s="526"/>
      <c r="I36" s="527"/>
      <c r="J36" s="528"/>
      <c r="K36" s="529"/>
      <c r="L36" s="530"/>
      <c r="M36" s="515"/>
    </row>
    <row r="37" spans="1:13" ht="46.85" customHeight="1">
      <c r="A37" s="500"/>
      <c r="B37" s="519"/>
      <c r="C37" s="525"/>
      <c r="D37" s="519"/>
      <c r="E37" s="1032" t="s">
        <v>101</v>
      </c>
      <c r="F37" s="1035" t="s">
        <v>753</v>
      </c>
      <c r="G37" s="989"/>
      <c r="H37" s="1038" t="s">
        <v>754</v>
      </c>
      <c r="I37" s="974">
        <v>1</v>
      </c>
      <c r="J37" s="976">
        <v>1</v>
      </c>
      <c r="K37" s="976">
        <v>3</v>
      </c>
      <c r="L37" s="1058">
        <v>3</v>
      </c>
      <c r="M37" s="1041" t="s">
        <v>755</v>
      </c>
    </row>
    <row r="38" spans="1:13" ht="14.7">
      <c r="A38" s="500"/>
      <c r="B38" s="519"/>
      <c r="C38" s="525"/>
      <c r="D38" s="519"/>
      <c r="E38" s="1033"/>
      <c r="F38" s="1036"/>
      <c r="G38" s="1017"/>
      <c r="H38" s="1039"/>
      <c r="I38" s="1012"/>
      <c r="J38" s="1013"/>
      <c r="K38" s="1013"/>
      <c r="L38" s="1059"/>
      <c r="M38" s="1042"/>
    </row>
    <row r="39" spans="1:13" ht="25.85" customHeight="1">
      <c r="A39" s="500"/>
      <c r="B39" s="519"/>
      <c r="C39" s="525"/>
      <c r="D39" s="519"/>
      <c r="E39" s="1034"/>
      <c r="F39" s="1037"/>
      <c r="G39" s="991"/>
      <c r="H39" s="1040"/>
      <c r="I39" s="975"/>
      <c r="J39" s="977"/>
      <c r="K39" s="977"/>
      <c r="L39" s="1060"/>
      <c r="M39" s="336" t="s">
        <v>796</v>
      </c>
    </row>
    <row r="40" spans="1:13" ht="33" customHeight="1">
      <c r="A40" s="500"/>
      <c r="B40" s="519"/>
      <c r="C40" s="525"/>
      <c r="D40" s="519"/>
      <c r="E40" s="1032" t="s">
        <v>103</v>
      </c>
      <c r="F40" s="1035" t="s">
        <v>485</v>
      </c>
      <c r="G40" s="989"/>
      <c r="H40" s="1038">
        <v>44153</v>
      </c>
      <c r="I40" s="974">
        <v>1</v>
      </c>
      <c r="J40" s="976">
        <v>1</v>
      </c>
      <c r="K40" s="976">
        <v>3</v>
      </c>
      <c r="L40" s="978">
        <v>3</v>
      </c>
      <c r="M40" s="1041" t="s">
        <v>577</v>
      </c>
    </row>
    <row r="41" spans="1:13" ht="18.600000000000001" customHeight="1">
      <c r="A41" s="500"/>
      <c r="B41" s="519"/>
      <c r="C41" s="525"/>
      <c r="D41" s="519"/>
      <c r="E41" s="1033"/>
      <c r="F41" s="1036"/>
      <c r="G41" s="1017"/>
      <c r="H41" s="1039"/>
      <c r="I41" s="1012"/>
      <c r="J41" s="1013"/>
      <c r="K41" s="1013"/>
      <c r="L41" s="994"/>
      <c r="M41" s="1042"/>
    </row>
    <row r="42" spans="1:13" ht="33.75" customHeight="1">
      <c r="A42" s="500"/>
      <c r="B42" s="519"/>
      <c r="C42" s="525"/>
      <c r="D42" s="519"/>
      <c r="E42" s="1034"/>
      <c r="F42" s="1037"/>
      <c r="G42" s="991"/>
      <c r="H42" s="1040"/>
      <c r="I42" s="975"/>
      <c r="J42" s="977"/>
      <c r="K42" s="977"/>
      <c r="L42" s="979"/>
      <c r="M42" s="336" t="s">
        <v>797</v>
      </c>
    </row>
    <row r="43" spans="1:13" ht="19.5" customHeight="1">
      <c r="A43" s="500"/>
      <c r="B43" s="519"/>
      <c r="C43" s="525"/>
      <c r="D43" s="519"/>
      <c r="E43" s="1032">
        <v>3</v>
      </c>
      <c r="F43" s="1035" t="s">
        <v>756</v>
      </c>
      <c r="G43" s="989"/>
      <c r="H43" s="1029" t="s">
        <v>578</v>
      </c>
      <c r="I43" s="974">
        <v>1</v>
      </c>
      <c r="J43" s="976">
        <v>1</v>
      </c>
      <c r="K43" s="976">
        <v>3</v>
      </c>
      <c r="L43" s="978">
        <v>3</v>
      </c>
      <c r="M43" s="1044" t="s">
        <v>757</v>
      </c>
    </row>
    <row r="44" spans="1:13" ht="20.7" customHeight="1">
      <c r="A44" s="500"/>
      <c r="B44" s="519"/>
      <c r="C44" s="525"/>
      <c r="D44" s="519"/>
      <c r="E44" s="1033"/>
      <c r="F44" s="1036"/>
      <c r="G44" s="1017"/>
      <c r="H44" s="1043"/>
      <c r="I44" s="1012"/>
      <c r="J44" s="1013"/>
      <c r="K44" s="1013"/>
      <c r="L44" s="994"/>
      <c r="M44" s="1045"/>
    </row>
    <row r="45" spans="1:13" ht="34.200000000000003" customHeight="1">
      <c r="A45" s="500"/>
      <c r="B45" s="519"/>
      <c r="C45" s="525"/>
      <c r="D45" s="519"/>
      <c r="E45" s="1033"/>
      <c r="F45" s="1037"/>
      <c r="G45" s="991"/>
      <c r="H45" s="1030"/>
      <c r="I45" s="975"/>
      <c r="J45" s="977"/>
      <c r="K45" s="977"/>
      <c r="L45" s="979"/>
      <c r="M45" s="336" t="s">
        <v>798</v>
      </c>
    </row>
    <row r="46" spans="1:13" ht="59.7" customHeight="1">
      <c r="A46" s="500"/>
      <c r="B46" s="519"/>
      <c r="C46" s="525"/>
      <c r="D46" s="534"/>
      <c r="E46" s="1031" t="s">
        <v>113</v>
      </c>
      <c r="F46" s="1002" t="s">
        <v>758</v>
      </c>
      <c r="G46" s="1003"/>
      <c r="H46" s="1029" t="s">
        <v>759</v>
      </c>
      <c r="I46" s="974">
        <v>1</v>
      </c>
      <c r="J46" s="976">
        <v>1</v>
      </c>
      <c r="K46" s="976">
        <v>3</v>
      </c>
      <c r="L46" s="978">
        <v>3</v>
      </c>
      <c r="M46" s="312" t="s">
        <v>760</v>
      </c>
    </row>
    <row r="47" spans="1:13" ht="29.7" customHeight="1">
      <c r="A47" s="500"/>
      <c r="B47" s="519"/>
      <c r="C47" s="525"/>
      <c r="D47" s="534"/>
      <c r="E47" s="1028"/>
      <c r="F47" s="1008"/>
      <c r="G47" s="1009"/>
      <c r="H47" s="1030"/>
      <c r="I47" s="975"/>
      <c r="J47" s="977"/>
      <c r="K47" s="977"/>
      <c r="L47" s="979"/>
      <c r="M47" s="336" t="s">
        <v>799</v>
      </c>
    </row>
    <row r="48" spans="1:13" ht="47.7" customHeight="1">
      <c r="A48" s="500"/>
      <c r="B48" s="519"/>
      <c r="C48" s="525"/>
      <c r="D48" s="534"/>
      <c r="E48" s="1024" t="s">
        <v>116</v>
      </c>
      <c r="F48" s="1002" t="s">
        <v>763</v>
      </c>
      <c r="G48" s="1003"/>
      <c r="H48" s="1029" t="s">
        <v>762</v>
      </c>
      <c r="I48" s="974">
        <v>1</v>
      </c>
      <c r="J48" s="976">
        <v>1</v>
      </c>
      <c r="K48" s="976">
        <v>3</v>
      </c>
      <c r="L48" s="978">
        <v>3</v>
      </c>
      <c r="M48" s="312" t="s">
        <v>761</v>
      </c>
    </row>
    <row r="49" spans="1:13" ht="29.7" customHeight="1">
      <c r="A49" s="500"/>
      <c r="B49" s="519"/>
      <c r="C49" s="525"/>
      <c r="D49" s="534"/>
      <c r="E49" s="1028"/>
      <c r="F49" s="1008"/>
      <c r="G49" s="1009"/>
      <c r="H49" s="1030"/>
      <c r="I49" s="975"/>
      <c r="J49" s="977"/>
      <c r="K49" s="977"/>
      <c r="L49" s="979"/>
      <c r="M49" s="336" t="s">
        <v>800</v>
      </c>
    </row>
    <row r="50" spans="1:13" ht="53.25" hidden="1" customHeight="1">
      <c r="A50" s="500"/>
      <c r="B50" s="519"/>
      <c r="C50" s="525"/>
      <c r="D50" s="534"/>
      <c r="E50" s="1024">
        <v>6</v>
      </c>
      <c r="F50" s="1002" t="s">
        <v>579</v>
      </c>
      <c r="G50" s="1003"/>
      <c r="H50" s="1026">
        <v>44022</v>
      </c>
      <c r="I50" s="974" t="s">
        <v>580</v>
      </c>
      <c r="J50" s="976">
        <v>1</v>
      </c>
      <c r="K50" s="976">
        <v>1</v>
      </c>
      <c r="L50" s="978">
        <v>1</v>
      </c>
      <c r="M50" s="312" t="s">
        <v>581</v>
      </c>
    </row>
    <row r="51" spans="1:13" ht="29.7" hidden="1" customHeight="1">
      <c r="A51" s="500"/>
      <c r="B51" s="519"/>
      <c r="C51" s="525"/>
      <c r="D51" s="534"/>
      <c r="E51" s="1028"/>
      <c r="F51" s="1008"/>
      <c r="G51" s="1009"/>
      <c r="H51" s="1027"/>
      <c r="I51" s="975"/>
      <c r="J51" s="977"/>
      <c r="K51" s="977"/>
      <c r="L51" s="979"/>
      <c r="M51" s="336" t="s">
        <v>582</v>
      </c>
    </row>
    <row r="52" spans="1:13" ht="50.7" hidden="1" customHeight="1">
      <c r="A52" s="500"/>
      <c r="B52" s="519"/>
      <c r="C52" s="525"/>
      <c r="D52" s="534"/>
      <c r="E52" s="1024" t="s">
        <v>122</v>
      </c>
      <c r="F52" s="1002" t="s">
        <v>583</v>
      </c>
      <c r="G52" s="1003"/>
      <c r="H52" s="1026">
        <v>45329</v>
      </c>
      <c r="I52" s="974" t="s">
        <v>580</v>
      </c>
      <c r="J52" s="976">
        <v>1</v>
      </c>
      <c r="K52" s="976">
        <v>1</v>
      </c>
      <c r="L52" s="978">
        <v>1</v>
      </c>
      <c r="M52" s="312" t="s">
        <v>584</v>
      </c>
    </row>
    <row r="53" spans="1:13" ht="29.7" hidden="1" customHeight="1">
      <c r="A53" s="500"/>
      <c r="B53" s="519"/>
      <c r="C53" s="525"/>
      <c r="D53" s="534"/>
      <c r="E53" s="1028"/>
      <c r="F53" s="1008"/>
      <c r="G53" s="1009"/>
      <c r="H53" s="1027"/>
      <c r="I53" s="975"/>
      <c r="J53" s="977"/>
      <c r="K53" s="977"/>
      <c r="L53" s="979"/>
      <c r="M53" s="336" t="s">
        <v>585</v>
      </c>
    </row>
    <row r="54" spans="1:13" ht="41.25" hidden="1" customHeight="1">
      <c r="A54" s="500"/>
      <c r="B54" s="519"/>
      <c r="C54" s="525"/>
      <c r="D54" s="534"/>
      <c r="E54" s="1024" t="s">
        <v>120</v>
      </c>
      <c r="F54" s="1002" t="s">
        <v>766</v>
      </c>
      <c r="G54" s="1003"/>
      <c r="H54" s="1026" t="s">
        <v>765</v>
      </c>
      <c r="I54" s="974">
        <v>1</v>
      </c>
      <c r="J54" s="976">
        <v>1</v>
      </c>
      <c r="K54" s="976">
        <v>3</v>
      </c>
      <c r="L54" s="978">
        <v>3</v>
      </c>
      <c r="M54" s="312" t="s">
        <v>586</v>
      </c>
    </row>
    <row r="55" spans="1:13" ht="41.25" customHeight="1">
      <c r="A55" s="500"/>
      <c r="B55" s="519"/>
      <c r="C55" s="525"/>
      <c r="D55" s="534"/>
      <c r="E55" s="1278"/>
      <c r="F55" s="1279"/>
      <c r="G55" s="1006"/>
      <c r="H55" s="1280"/>
      <c r="I55" s="1012"/>
      <c r="J55" s="1013"/>
      <c r="K55" s="1013"/>
      <c r="L55" s="994"/>
      <c r="M55" s="312" t="s">
        <v>764</v>
      </c>
    </row>
    <row r="56" spans="1:13" ht="26.7" customHeight="1">
      <c r="A56" s="500"/>
      <c r="B56" s="501"/>
      <c r="C56" s="535" t="s">
        <v>163</v>
      </c>
      <c r="D56" s="536" t="s">
        <v>163</v>
      </c>
      <c r="E56" s="1025"/>
      <c r="F56" s="1008"/>
      <c r="G56" s="1009"/>
      <c r="H56" s="1027"/>
      <c r="I56" s="975"/>
      <c r="J56" s="977"/>
      <c r="K56" s="977"/>
      <c r="L56" s="979"/>
      <c r="M56" s="312" t="s">
        <v>801</v>
      </c>
    </row>
    <row r="57" spans="1:13" ht="26.7" customHeight="1">
      <c r="A57" s="500"/>
      <c r="B57" s="501"/>
      <c r="C57" s="535" t="s">
        <v>163</v>
      </c>
      <c r="D57" s="536" t="s">
        <v>163</v>
      </c>
      <c r="E57" s="1007" t="s">
        <v>587</v>
      </c>
      <c r="F57" s="1008"/>
      <c r="G57" s="537"/>
      <c r="H57" s="503"/>
      <c r="I57" s="504"/>
      <c r="J57" s="505"/>
      <c r="K57" s="518"/>
      <c r="L57" s="506"/>
      <c r="M57" s="515"/>
    </row>
    <row r="58" spans="1:13" ht="78" customHeight="1">
      <c r="A58" s="497"/>
      <c r="B58" s="508">
        <v>4</v>
      </c>
      <c r="C58" s="1019" t="s">
        <v>588</v>
      </c>
      <c r="D58" s="1020"/>
      <c r="E58" s="1020"/>
      <c r="F58" s="1020"/>
      <c r="G58" s="1021"/>
      <c r="H58" s="492"/>
      <c r="I58" s="493"/>
      <c r="J58" s="494"/>
      <c r="K58" s="495"/>
      <c r="L58" s="516">
        <f>SUM(L59:L61)</f>
        <v>0</v>
      </c>
      <c r="M58" s="514"/>
    </row>
    <row r="59" spans="1:13" ht="33.75" customHeight="1">
      <c r="A59" s="500"/>
      <c r="B59" s="519"/>
      <c r="C59" s="517" t="s">
        <v>167</v>
      </c>
      <c r="D59" s="1022" t="s">
        <v>589</v>
      </c>
      <c r="E59" s="981"/>
      <c r="F59" s="981"/>
      <c r="G59" s="982"/>
      <c r="H59" s="503"/>
      <c r="I59" s="504"/>
      <c r="J59" s="505"/>
      <c r="K59" s="518"/>
      <c r="L59" s="506"/>
      <c r="M59" s="515"/>
    </row>
    <row r="60" spans="1:13" ht="31.5" customHeight="1">
      <c r="A60" s="500"/>
      <c r="B60" s="519"/>
      <c r="C60" s="517" t="s">
        <v>169</v>
      </c>
      <c r="D60" s="1022" t="s">
        <v>590</v>
      </c>
      <c r="E60" s="981"/>
      <c r="F60" s="981"/>
      <c r="G60" s="982"/>
      <c r="H60" s="503"/>
      <c r="I60" s="504"/>
      <c r="J60" s="505"/>
      <c r="K60" s="518"/>
      <c r="L60" s="506"/>
      <c r="M60" s="515"/>
    </row>
    <row r="61" spans="1:13" ht="19.5" customHeight="1">
      <c r="A61" s="538"/>
      <c r="B61" s="535"/>
      <c r="C61" s="535" t="s">
        <v>171</v>
      </c>
      <c r="D61" s="1023" t="s">
        <v>591</v>
      </c>
      <c r="E61" s="996"/>
      <c r="F61" s="996"/>
      <c r="G61" s="997"/>
      <c r="H61" s="539"/>
      <c r="I61" s="531"/>
      <c r="J61" s="532"/>
      <c r="K61" s="540"/>
      <c r="L61" s="533"/>
      <c r="M61" s="515"/>
    </row>
    <row r="62" spans="1:13" ht="66" customHeight="1">
      <c r="A62" s="497"/>
      <c r="B62" s="541">
        <v>5</v>
      </c>
      <c r="C62" s="1019" t="s">
        <v>592</v>
      </c>
      <c r="D62" s="1020"/>
      <c r="E62" s="1020"/>
      <c r="F62" s="1020"/>
      <c r="G62" s="1021"/>
      <c r="H62" s="542"/>
      <c r="I62" s="493"/>
      <c r="J62" s="494"/>
      <c r="K62" s="495"/>
      <c r="L62" s="516"/>
      <c r="M62" s="514"/>
    </row>
    <row r="63" spans="1:13" ht="87" customHeight="1">
      <c r="A63" s="497"/>
      <c r="B63" s="541">
        <v>6</v>
      </c>
      <c r="C63" s="995" t="s">
        <v>175</v>
      </c>
      <c r="D63" s="996"/>
      <c r="E63" s="996"/>
      <c r="F63" s="996"/>
      <c r="G63" s="997"/>
      <c r="H63" s="543"/>
      <c r="I63" s="510"/>
      <c r="J63" s="511"/>
      <c r="K63" s="512"/>
      <c r="L63" s="513">
        <v>21</v>
      </c>
      <c r="M63" s="514"/>
    </row>
    <row r="64" spans="1:13" ht="42.45" customHeight="1">
      <c r="A64" s="497"/>
      <c r="B64" s="541"/>
      <c r="C64" s="998" t="s">
        <v>167</v>
      </c>
      <c r="D64" s="1001" t="s">
        <v>593</v>
      </c>
      <c r="E64" s="1002"/>
      <c r="F64" s="1002"/>
      <c r="G64" s="1003"/>
      <c r="H64" s="1010">
        <v>2024</v>
      </c>
      <c r="I64" s="974" t="s">
        <v>594</v>
      </c>
      <c r="J64" s="976">
        <v>1</v>
      </c>
      <c r="K64" s="976">
        <v>5</v>
      </c>
      <c r="L64" s="978">
        <v>3</v>
      </c>
      <c r="M64" s="324" t="s">
        <v>595</v>
      </c>
    </row>
    <row r="65" spans="1:14" ht="43">
      <c r="A65" s="497"/>
      <c r="B65" s="541"/>
      <c r="C65" s="999"/>
      <c r="D65" s="1004"/>
      <c r="E65" s="1005"/>
      <c r="F65" s="1005"/>
      <c r="G65" s="1006"/>
      <c r="H65" s="1011"/>
      <c r="I65" s="1012"/>
      <c r="J65" s="1013"/>
      <c r="K65" s="1013"/>
      <c r="L65" s="994"/>
      <c r="M65" s="312" t="s">
        <v>596</v>
      </c>
    </row>
    <row r="66" spans="1:14" ht="31.95" customHeight="1">
      <c r="A66" s="497"/>
      <c r="B66" s="541"/>
      <c r="C66" s="1000"/>
      <c r="D66" s="1007"/>
      <c r="E66" s="1008"/>
      <c r="F66" s="1008"/>
      <c r="G66" s="1009"/>
      <c r="H66" s="1011"/>
      <c r="I66" s="975"/>
      <c r="J66" s="977"/>
      <c r="K66" s="977"/>
      <c r="L66" s="979"/>
      <c r="M66" s="336" t="s">
        <v>657</v>
      </c>
    </row>
    <row r="67" spans="1:14" ht="39" customHeight="1">
      <c r="A67" s="497"/>
      <c r="B67" s="541"/>
      <c r="C67" s="998" t="s">
        <v>169</v>
      </c>
      <c r="D67" s="1001" t="s">
        <v>597</v>
      </c>
      <c r="E67" s="1002"/>
      <c r="F67" s="1002"/>
      <c r="G67" s="1003"/>
      <c r="H67" s="1010">
        <v>2024</v>
      </c>
      <c r="I67" s="974" t="s">
        <v>594</v>
      </c>
      <c r="J67" s="976">
        <v>1</v>
      </c>
      <c r="K67" s="976">
        <v>5</v>
      </c>
      <c r="L67" s="978">
        <v>3</v>
      </c>
      <c r="M67" s="312" t="s">
        <v>598</v>
      </c>
    </row>
    <row r="68" spans="1:14" ht="47.7" customHeight="1">
      <c r="A68" s="497"/>
      <c r="B68" s="541"/>
      <c r="C68" s="999"/>
      <c r="D68" s="1004"/>
      <c r="E68" s="1005"/>
      <c r="F68" s="1005"/>
      <c r="G68" s="1006"/>
      <c r="H68" s="1011"/>
      <c r="I68" s="1012"/>
      <c r="J68" s="1013"/>
      <c r="K68" s="1013"/>
      <c r="L68" s="994"/>
      <c r="M68" s="1304" t="s">
        <v>599</v>
      </c>
    </row>
    <row r="69" spans="1:14" ht="23.45" customHeight="1">
      <c r="A69" s="497"/>
      <c r="B69" s="541"/>
      <c r="C69" s="1000"/>
      <c r="D69" s="1007"/>
      <c r="E69" s="1008"/>
      <c r="F69" s="1008"/>
      <c r="G69" s="1009"/>
      <c r="H69" s="1011"/>
      <c r="I69" s="975"/>
      <c r="J69" s="977"/>
      <c r="K69" s="977"/>
      <c r="L69" s="979"/>
      <c r="M69" s="1305"/>
    </row>
    <row r="70" spans="1:14" ht="48.45" customHeight="1">
      <c r="A70" s="497"/>
      <c r="B70" s="541"/>
      <c r="C70" s="998" t="s">
        <v>171</v>
      </c>
      <c r="D70" s="1001" t="s">
        <v>600</v>
      </c>
      <c r="E70" s="1002"/>
      <c r="F70" s="1002"/>
      <c r="G70" s="1003"/>
      <c r="H70" s="1010">
        <v>2024</v>
      </c>
      <c r="I70" s="974" t="s">
        <v>594</v>
      </c>
      <c r="J70" s="976">
        <v>1</v>
      </c>
      <c r="K70" s="976">
        <v>5</v>
      </c>
      <c r="L70" s="978">
        <v>3</v>
      </c>
      <c r="M70" s="312" t="s">
        <v>601</v>
      </c>
    </row>
    <row r="71" spans="1:14" ht="48.45" customHeight="1">
      <c r="A71" s="497"/>
      <c r="B71" s="541"/>
      <c r="C71" s="999"/>
      <c r="D71" s="1004"/>
      <c r="E71" s="1005"/>
      <c r="F71" s="1005"/>
      <c r="G71" s="1006"/>
      <c r="H71" s="1011"/>
      <c r="I71" s="1012"/>
      <c r="J71" s="1013"/>
      <c r="K71" s="1013"/>
      <c r="L71" s="994"/>
      <c r="M71" s="1304" t="s">
        <v>602</v>
      </c>
    </row>
    <row r="72" spans="1:14" ht="48.45" customHeight="1">
      <c r="A72" s="497"/>
      <c r="B72" s="541"/>
      <c r="C72" s="1000"/>
      <c r="D72" s="1007"/>
      <c r="E72" s="1008"/>
      <c r="F72" s="1008"/>
      <c r="G72" s="1009"/>
      <c r="H72" s="1011"/>
      <c r="I72" s="975"/>
      <c r="J72" s="977"/>
      <c r="K72" s="977"/>
      <c r="L72" s="979"/>
      <c r="M72" s="1305"/>
    </row>
    <row r="73" spans="1:14" ht="48.45" customHeight="1">
      <c r="A73" s="497"/>
      <c r="B73" s="541"/>
      <c r="C73" s="998" t="s">
        <v>295</v>
      </c>
      <c r="D73" s="1014" t="s">
        <v>603</v>
      </c>
      <c r="E73" s="988"/>
      <c r="F73" s="988"/>
      <c r="G73" s="989"/>
      <c r="H73" s="1010">
        <v>2024</v>
      </c>
      <c r="I73" s="974" t="s">
        <v>594</v>
      </c>
      <c r="J73" s="976">
        <v>1</v>
      </c>
      <c r="K73" s="976">
        <v>5</v>
      </c>
      <c r="L73" s="978">
        <v>3</v>
      </c>
      <c r="M73" s="544" t="s">
        <v>604</v>
      </c>
    </row>
    <row r="74" spans="1:14" ht="48.45" customHeight="1">
      <c r="A74" s="497"/>
      <c r="B74" s="541"/>
      <c r="C74" s="999"/>
      <c r="D74" s="1015"/>
      <c r="E74" s="1016"/>
      <c r="F74" s="1016"/>
      <c r="G74" s="1017"/>
      <c r="H74" s="1011"/>
      <c r="I74" s="1012"/>
      <c r="J74" s="1013"/>
      <c r="K74" s="1013"/>
      <c r="L74" s="994"/>
      <c r="M74" s="1304" t="s">
        <v>605</v>
      </c>
    </row>
    <row r="75" spans="1:14" ht="48.45" customHeight="1">
      <c r="A75" s="497"/>
      <c r="B75" s="541"/>
      <c r="C75" s="1000"/>
      <c r="D75" s="1018"/>
      <c r="E75" s="990"/>
      <c r="F75" s="990"/>
      <c r="G75" s="991"/>
      <c r="H75" s="1011"/>
      <c r="I75" s="975"/>
      <c r="J75" s="977"/>
      <c r="K75" s="977"/>
      <c r="L75" s="979"/>
      <c r="M75" s="1305"/>
    </row>
    <row r="76" spans="1:14" ht="124.2" customHeight="1">
      <c r="A76" s="497"/>
      <c r="B76" s="541"/>
      <c r="C76" s="998" t="s">
        <v>296</v>
      </c>
      <c r="D76" s="1001" t="s">
        <v>606</v>
      </c>
      <c r="E76" s="1002"/>
      <c r="F76" s="1002"/>
      <c r="G76" s="1003"/>
      <c r="H76" s="1010">
        <v>2024</v>
      </c>
      <c r="I76" s="974" t="s">
        <v>594</v>
      </c>
      <c r="J76" s="976">
        <v>1</v>
      </c>
      <c r="K76" s="976">
        <v>5</v>
      </c>
      <c r="L76" s="978">
        <v>3</v>
      </c>
      <c r="M76" s="544" t="s">
        <v>607</v>
      </c>
    </row>
    <row r="77" spans="1:14" ht="48.45" customHeight="1">
      <c r="A77" s="497"/>
      <c r="B77" s="541"/>
      <c r="C77" s="999"/>
      <c r="D77" s="1004"/>
      <c r="E77" s="1005"/>
      <c r="F77" s="1005"/>
      <c r="G77" s="1006"/>
      <c r="H77" s="1011"/>
      <c r="I77" s="1012"/>
      <c r="J77" s="1013"/>
      <c r="K77" s="1013"/>
      <c r="L77" s="994"/>
      <c r="M77" s="1304" t="s">
        <v>608</v>
      </c>
    </row>
    <row r="78" spans="1:14" ht="48.45" customHeight="1">
      <c r="A78" s="497"/>
      <c r="B78" s="541"/>
      <c r="C78" s="1000"/>
      <c r="D78" s="1007"/>
      <c r="E78" s="1008"/>
      <c r="F78" s="1008"/>
      <c r="G78" s="1009"/>
      <c r="H78" s="1011"/>
      <c r="I78" s="975"/>
      <c r="J78" s="977"/>
      <c r="K78" s="977"/>
      <c r="L78" s="979"/>
      <c r="M78" s="1305"/>
    </row>
    <row r="79" spans="1:14" ht="30.75" customHeight="1">
      <c r="A79" s="497"/>
      <c r="B79" s="541">
        <v>7</v>
      </c>
      <c r="C79" s="995" t="s">
        <v>176</v>
      </c>
      <c r="D79" s="996"/>
      <c r="E79" s="996"/>
      <c r="F79" s="996"/>
      <c r="G79" s="997"/>
      <c r="H79" s="542"/>
      <c r="I79" s="493"/>
      <c r="J79" s="494"/>
      <c r="K79" s="495"/>
      <c r="L79" s="516">
        <v>4</v>
      </c>
      <c r="M79" s="514"/>
    </row>
    <row r="80" spans="1:14" s="486" customFormat="1" ht="86">
      <c r="B80" s="545"/>
      <c r="C80" s="546"/>
      <c r="D80" s="547">
        <v>1</v>
      </c>
      <c r="E80" s="983" t="s">
        <v>486</v>
      </c>
      <c r="F80" s="984"/>
      <c r="G80" s="984"/>
      <c r="H80" s="985"/>
      <c r="I80" s="548" t="s">
        <v>487</v>
      </c>
      <c r="J80" s="549">
        <v>1</v>
      </c>
      <c r="K80" s="550">
        <v>1</v>
      </c>
      <c r="L80" s="550">
        <v>0.5</v>
      </c>
      <c r="M80" s="550">
        <v>0.5</v>
      </c>
      <c r="N80" s="312" t="s">
        <v>488</v>
      </c>
    </row>
    <row r="81" spans="1:14" s="486" customFormat="1" ht="31.95" customHeight="1">
      <c r="B81" s="545"/>
      <c r="C81" s="546"/>
      <c r="D81" s="547">
        <v>2</v>
      </c>
      <c r="E81" s="983" t="s">
        <v>489</v>
      </c>
      <c r="F81" s="984"/>
      <c r="G81" s="984"/>
      <c r="H81" s="985"/>
      <c r="I81" s="548" t="s">
        <v>490</v>
      </c>
      <c r="J81" s="549">
        <v>1</v>
      </c>
      <c r="K81" s="550">
        <v>1</v>
      </c>
      <c r="L81" s="550">
        <v>0.5</v>
      </c>
      <c r="M81" s="550">
        <v>0.5</v>
      </c>
      <c r="N81" s="312" t="s">
        <v>488</v>
      </c>
    </row>
    <row r="82" spans="1:14" s="486" customFormat="1" ht="39" customHeight="1">
      <c r="B82" s="545"/>
      <c r="C82" s="546"/>
      <c r="D82" s="547">
        <v>3</v>
      </c>
      <c r="E82" s="983" t="s">
        <v>489</v>
      </c>
      <c r="F82" s="984"/>
      <c r="G82" s="984"/>
      <c r="H82" s="985"/>
      <c r="I82" s="548" t="s">
        <v>491</v>
      </c>
      <c r="J82" s="549">
        <v>1</v>
      </c>
      <c r="K82" s="550">
        <v>1</v>
      </c>
      <c r="L82" s="550">
        <v>0.5</v>
      </c>
      <c r="M82" s="550">
        <v>0.5</v>
      </c>
      <c r="N82" s="312" t="s">
        <v>488</v>
      </c>
    </row>
    <row r="83" spans="1:14" s="486" customFormat="1" ht="47.7" customHeight="1">
      <c r="B83" s="545"/>
      <c r="C83" s="546"/>
      <c r="D83" s="547">
        <v>4</v>
      </c>
      <c r="E83" s="983" t="s">
        <v>489</v>
      </c>
      <c r="F83" s="984"/>
      <c r="G83" s="984"/>
      <c r="H83" s="985"/>
      <c r="I83" s="548" t="s">
        <v>492</v>
      </c>
      <c r="J83" s="549">
        <v>6</v>
      </c>
      <c r="K83" s="550">
        <v>6</v>
      </c>
      <c r="L83" s="550">
        <v>0.5</v>
      </c>
      <c r="M83" s="550">
        <v>3</v>
      </c>
      <c r="N83" s="312" t="s">
        <v>488</v>
      </c>
    </row>
    <row r="84" spans="1:14" s="486" customFormat="1" ht="31.95" customHeight="1">
      <c r="B84" s="545"/>
      <c r="C84" s="546"/>
      <c r="D84" s="547">
        <v>5</v>
      </c>
      <c r="E84" s="983" t="s">
        <v>489</v>
      </c>
      <c r="F84" s="984"/>
      <c r="G84" s="984"/>
      <c r="H84" s="985"/>
      <c r="I84" s="548" t="s">
        <v>493</v>
      </c>
      <c r="J84" s="549">
        <v>6</v>
      </c>
      <c r="K84" s="550">
        <v>6</v>
      </c>
      <c r="L84" s="550">
        <v>0.5</v>
      </c>
      <c r="M84" s="550">
        <v>3</v>
      </c>
      <c r="N84" s="312" t="s">
        <v>494</v>
      </c>
    </row>
    <row r="85" spans="1:14" s="486" customFormat="1" ht="48.45" customHeight="1">
      <c r="B85" s="545"/>
      <c r="C85" s="546"/>
      <c r="D85" s="547">
        <v>6</v>
      </c>
      <c r="E85" s="983" t="s">
        <v>489</v>
      </c>
      <c r="F85" s="984"/>
      <c r="G85" s="984"/>
      <c r="H85" s="985"/>
      <c r="I85" s="548" t="s">
        <v>495</v>
      </c>
      <c r="J85" s="549">
        <v>6</v>
      </c>
      <c r="K85" s="550">
        <v>6</v>
      </c>
      <c r="L85" s="550">
        <v>0.5</v>
      </c>
      <c r="M85" s="550">
        <v>3</v>
      </c>
      <c r="N85" s="312" t="s">
        <v>494</v>
      </c>
    </row>
    <row r="86" spans="1:14" s="486" customFormat="1" ht="48.45" customHeight="1">
      <c r="B86" s="545"/>
      <c r="C86" s="546"/>
      <c r="D86" s="547">
        <v>7</v>
      </c>
      <c r="E86" s="983" t="s">
        <v>489</v>
      </c>
      <c r="F86" s="984"/>
      <c r="G86" s="984"/>
      <c r="H86" s="985"/>
      <c r="I86" s="548" t="s">
        <v>496</v>
      </c>
      <c r="J86" s="549">
        <v>6</v>
      </c>
      <c r="K86" s="550">
        <v>6</v>
      </c>
      <c r="L86" s="550">
        <v>0.5</v>
      </c>
      <c r="M86" s="550">
        <v>3</v>
      </c>
      <c r="N86" s="312" t="s">
        <v>494</v>
      </c>
    </row>
    <row r="87" spans="1:14" s="486" customFormat="1" ht="48.45" customHeight="1">
      <c r="B87" s="545"/>
      <c r="C87" s="546"/>
      <c r="D87" s="547">
        <v>8</v>
      </c>
      <c r="E87" s="983" t="s">
        <v>489</v>
      </c>
      <c r="F87" s="984"/>
      <c r="G87" s="984"/>
      <c r="H87" s="985"/>
      <c r="I87" s="548" t="s">
        <v>455</v>
      </c>
      <c r="J87" s="549">
        <v>6</v>
      </c>
      <c r="K87" s="550">
        <v>6</v>
      </c>
      <c r="L87" s="550">
        <v>0.5</v>
      </c>
      <c r="M87" s="550">
        <v>3</v>
      </c>
      <c r="N87" s="312" t="s">
        <v>494</v>
      </c>
    </row>
    <row r="88" spans="1:14" s="486" customFormat="1" ht="48.45" hidden="1" customHeight="1">
      <c r="B88" s="551"/>
      <c r="C88" s="986">
        <v>4</v>
      </c>
      <c r="D88" s="988" t="s">
        <v>609</v>
      </c>
      <c r="E88" s="988"/>
      <c r="F88" s="988"/>
      <c r="G88" s="989"/>
      <c r="H88" s="992">
        <v>2023</v>
      </c>
      <c r="I88" s="974" t="s">
        <v>610</v>
      </c>
      <c r="J88" s="976">
        <v>1</v>
      </c>
      <c r="K88" s="976">
        <v>0.5</v>
      </c>
      <c r="L88" s="978">
        <v>0.5</v>
      </c>
      <c r="M88" s="550">
        <f>SUM(M57:M87)</f>
        <v>16.5</v>
      </c>
      <c r="N88" s="549"/>
    </row>
    <row r="89" spans="1:14" ht="30.75" hidden="1" customHeight="1">
      <c r="A89" s="497"/>
      <c r="B89" s="541"/>
      <c r="C89" s="987"/>
      <c r="D89" s="990"/>
      <c r="E89" s="990"/>
      <c r="F89" s="990"/>
      <c r="G89" s="991"/>
      <c r="H89" s="993"/>
      <c r="I89" s="975"/>
      <c r="J89" s="977"/>
      <c r="K89" s="977"/>
      <c r="L89" s="979"/>
      <c r="M89" s="336" t="s">
        <v>611</v>
      </c>
    </row>
    <row r="90" spans="1:14" ht="22.5" customHeight="1">
      <c r="A90" s="980" t="s">
        <v>290</v>
      </c>
      <c r="B90" s="981"/>
      <c r="C90" s="981"/>
      <c r="D90" s="981"/>
      <c r="E90" s="981"/>
      <c r="F90" s="981"/>
      <c r="G90" s="981"/>
      <c r="H90" s="981"/>
      <c r="I90" s="981"/>
      <c r="J90" s="982"/>
      <c r="K90" s="553"/>
      <c r="L90" s="552" t="s">
        <v>612</v>
      </c>
      <c r="M90" s="554"/>
    </row>
    <row r="91" spans="1:14" ht="15" customHeight="1">
      <c r="A91" s="481"/>
      <c r="B91" s="481"/>
      <c r="C91" s="479"/>
      <c r="D91" s="479"/>
      <c r="E91" s="479"/>
      <c r="F91" s="555"/>
      <c r="G91" s="555"/>
      <c r="H91" s="556"/>
      <c r="I91" s="479"/>
      <c r="J91" s="479"/>
      <c r="K91" s="557"/>
      <c r="L91" s="557"/>
      <c r="M91" s="482"/>
    </row>
    <row r="92" spans="1:14" ht="15" customHeight="1">
      <c r="A92" s="481" t="s">
        <v>291</v>
      </c>
      <c r="B92" s="481"/>
      <c r="C92" s="485"/>
      <c r="D92" s="485"/>
      <c r="E92" s="485"/>
      <c r="F92" s="482"/>
      <c r="G92" s="482"/>
      <c r="H92" s="558"/>
      <c r="I92" s="484"/>
      <c r="J92" s="485"/>
      <c r="K92" s="485"/>
      <c r="L92" s="485"/>
      <c r="M92" s="482"/>
    </row>
    <row r="93" spans="1:14" ht="15" customHeight="1">
      <c r="A93" s="481"/>
      <c r="B93" s="481"/>
      <c r="C93" s="485"/>
      <c r="D93" s="485"/>
      <c r="E93" s="485"/>
      <c r="F93" s="482"/>
      <c r="G93" s="482"/>
      <c r="H93" s="483"/>
      <c r="I93" s="484"/>
      <c r="J93" s="481"/>
      <c r="K93" s="485"/>
      <c r="L93" s="485"/>
      <c r="M93" s="482"/>
    </row>
    <row r="94" spans="1:14" s="402" customFormat="1" ht="15.35">
      <c r="L94" s="402" t="s">
        <v>481</v>
      </c>
    </row>
    <row r="95" spans="1:14" s="402" customFormat="1" ht="15.35">
      <c r="L95" s="402" t="s">
        <v>482</v>
      </c>
    </row>
    <row r="96" spans="1:14" s="402" customFormat="1" ht="15.35"/>
    <row r="97" spans="1:13" s="402" customFormat="1" ht="15.35"/>
    <row r="98" spans="1:13" s="402" customFormat="1" ht="15.35"/>
    <row r="99" spans="1:13" s="402" customFormat="1" ht="15.35"/>
    <row r="100" spans="1:13" s="402" customFormat="1" ht="15.35">
      <c r="L100" s="463" t="s">
        <v>497</v>
      </c>
    </row>
    <row r="101" spans="1:13" s="402" customFormat="1" ht="15.35">
      <c r="L101" s="402" t="s">
        <v>498</v>
      </c>
    </row>
    <row r="102" spans="1:13" ht="15" customHeight="1">
      <c r="A102" s="481"/>
      <c r="B102" s="481"/>
      <c r="C102" s="485"/>
      <c r="D102" s="485"/>
      <c r="E102" s="485"/>
      <c r="F102" s="482"/>
      <c r="G102" s="482"/>
      <c r="H102" s="483"/>
      <c r="I102" s="559"/>
      <c r="J102" s="560"/>
      <c r="K102" s="560"/>
      <c r="L102" s="561"/>
      <c r="M102" s="562"/>
    </row>
    <row r="103" spans="1:13" ht="15" customHeight="1">
      <c r="A103" s="481"/>
      <c r="B103" s="481"/>
      <c r="C103" s="485"/>
      <c r="D103" s="485"/>
      <c r="E103" s="485"/>
      <c r="F103" s="482"/>
      <c r="G103" s="482"/>
      <c r="H103" s="483"/>
      <c r="I103" s="563"/>
      <c r="J103" s="560"/>
      <c r="K103" s="560"/>
      <c r="L103" s="561"/>
      <c r="M103" s="564"/>
    </row>
    <row r="104" spans="1:13" ht="15" customHeight="1">
      <c r="A104" s="481"/>
      <c r="B104" s="481"/>
      <c r="C104" s="485"/>
      <c r="D104" s="485"/>
      <c r="E104" s="485"/>
      <c r="F104" s="482"/>
      <c r="G104" s="482"/>
      <c r="H104" s="483"/>
      <c r="I104" s="559"/>
      <c r="J104" s="560"/>
      <c r="K104" s="562"/>
      <c r="L104" s="479"/>
      <c r="M104" s="564"/>
    </row>
    <row r="105" spans="1:13" ht="15.75" customHeight="1">
      <c r="A105" s="560"/>
      <c r="B105" s="560"/>
      <c r="C105" s="560"/>
      <c r="D105" s="560"/>
      <c r="E105" s="560"/>
      <c r="F105" s="565"/>
      <c r="G105" s="565"/>
      <c r="H105" s="566"/>
      <c r="I105" s="560"/>
      <c r="J105" s="560"/>
      <c r="K105" s="560"/>
      <c r="L105" s="567"/>
      <c r="M105" s="565"/>
    </row>
    <row r="106" spans="1:13" ht="15.75" customHeight="1">
      <c r="A106" s="560"/>
      <c r="B106" s="560"/>
      <c r="C106" s="560"/>
      <c r="D106" s="560"/>
      <c r="E106" s="560"/>
      <c r="F106" s="565"/>
      <c r="G106" s="565"/>
      <c r="H106" s="566"/>
      <c r="I106" s="560"/>
      <c r="J106" s="560"/>
      <c r="K106" s="560"/>
      <c r="L106" s="567"/>
      <c r="M106" s="565"/>
    </row>
    <row r="107" spans="1:13" ht="15.75" customHeight="1">
      <c r="A107" s="560"/>
      <c r="B107" s="560"/>
      <c r="C107" s="560"/>
      <c r="D107" s="560"/>
      <c r="E107" s="560"/>
      <c r="F107" s="565"/>
      <c r="G107" s="565"/>
      <c r="H107" s="566"/>
      <c r="I107" s="560"/>
      <c r="J107" s="560"/>
      <c r="K107" s="560"/>
      <c r="L107" s="567"/>
      <c r="M107" s="565"/>
    </row>
    <row r="108" spans="1:13" ht="15.75" customHeight="1">
      <c r="A108" s="560"/>
      <c r="B108" s="560"/>
      <c r="C108" s="560"/>
      <c r="D108" s="560"/>
      <c r="E108" s="560"/>
      <c r="F108" s="565"/>
      <c r="G108" s="565"/>
      <c r="H108" s="566"/>
      <c r="I108" s="560"/>
      <c r="J108" s="560"/>
      <c r="K108" s="560"/>
      <c r="L108" s="567"/>
      <c r="M108" s="565"/>
    </row>
    <row r="109" spans="1:13" ht="15.75" customHeight="1">
      <c r="A109" s="560"/>
      <c r="B109" s="560"/>
      <c r="C109" s="560"/>
      <c r="D109" s="560"/>
      <c r="E109" s="560"/>
      <c r="F109" s="565"/>
      <c r="G109" s="565"/>
      <c r="H109" s="566"/>
      <c r="I109" s="560"/>
      <c r="J109" s="560"/>
      <c r="K109" s="560"/>
      <c r="L109" s="567"/>
      <c r="M109" s="565"/>
    </row>
    <row r="110" spans="1:13" ht="15.75" customHeight="1">
      <c r="A110" s="560"/>
      <c r="B110" s="560"/>
      <c r="C110" s="560"/>
      <c r="D110" s="560"/>
      <c r="E110" s="560"/>
      <c r="F110" s="565"/>
      <c r="G110" s="565"/>
      <c r="H110" s="566"/>
      <c r="I110" s="560"/>
      <c r="J110" s="560"/>
      <c r="K110" s="560"/>
      <c r="L110" s="567"/>
      <c r="M110" s="565"/>
    </row>
    <row r="111" spans="1:13" ht="15.75" customHeight="1">
      <c r="A111" s="560"/>
      <c r="B111" s="560"/>
      <c r="C111" s="560"/>
      <c r="D111" s="560"/>
      <c r="E111" s="560"/>
      <c r="F111" s="565"/>
      <c r="G111" s="565"/>
      <c r="H111" s="566"/>
      <c r="I111" s="560"/>
      <c r="J111" s="560"/>
      <c r="K111" s="560"/>
      <c r="L111" s="567"/>
      <c r="M111" s="565"/>
    </row>
    <row r="112" spans="1:13" ht="15.75" customHeight="1">
      <c r="A112" s="560"/>
      <c r="B112" s="560"/>
      <c r="C112" s="560"/>
      <c r="D112" s="560"/>
      <c r="E112" s="560"/>
      <c r="F112" s="565"/>
      <c r="G112" s="565"/>
      <c r="H112" s="566"/>
      <c r="I112" s="560"/>
      <c r="J112" s="560"/>
      <c r="K112" s="560"/>
      <c r="L112" s="567"/>
      <c r="M112" s="565"/>
    </row>
    <row r="113" spans="1:13" ht="15.75" customHeight="1">
      <c r="A113" s="560"/>
      <c r="B113" s="560"/>
      <c r="C113" s="560"/>
      <c r="D113" s="560"/>
      <c r="E113" s="560"/>
      <c r="F113" s="565"/>
      <c r="G113" s="565"/>
      <c r="H113" s="566"/>
      <c r="I113" s="560"/>
      <c r="J113" s="560"/>
      <c r="K113" s="560"/>
      <c r="L113" s="567"/>
      <c r="M113" s="565"/>
    </row>
    <row r="114" spans="1:13" ht="15.75" customHeight="1">
      <c r="A114" s="560"/>
      <c r="B114" s="560"/>
      <c r="C114" s="560"/>
      <c r="D114" s="560"/>
      <c r="E114" s="560"/>
      <c r="F114" s="565"/>
      <c r="G114" s="565"/>
      <c r="H114" s="566"/>
      <c r="I114" s="560"/>
      <c r="J114" s="560"/>
      <c r="K114" s="560"/>
      <c r="L114" s="567"/>
      <c r="M114" s="565"/>
    </row>
    <row r="115" spans="1:13" ht="15.75" customHeight="1">
      <c r="A115" s="560"/>
      <c r="B115" s="560"/>
      <c r="C115" s="560"/>
      <c r="D115" s="560"/>
      <c r="E115" s="560"/>
      <c r="F115" s="565"/>
      <c r="G115" s="565"/>
      <c r="H115" s="566"/>
      <c r="I115" s="560"/>
      <c r="J115" s="560"/>
      <c r="K115" s="560"/>
      <c r="L115" s="567"/>
      <c r="M115" s="565"/>
    </row>
    <row r="116" spans="1:13" ht="15.75" customHeight="1">
      <c r="A116" s="560"/>
      <c r="B116" s="560"/>
      <c r="C116" s="560"/>
      <c r="D116" s="560"/>
      <c r="E116" s="560"/>
      <c r="F116" s="565"/>
      <c r="G116" s="565"/>
      <c r="H116" s="566"/>
      <c r="I116" s="560"/>
      <c r="J116" s="560"/>
      <c r="K116" s="560"/>
      <c r="L116" s="567"/>
      <c r="M116" s="565"/>
    </row>
    <row r="117" spans="1:13" ht="15.75" customHeight="1">
      <c r="A117" s="560"/>
      <c r="B117" s="560"/>
      <c r="C117" s="560"/>
      <c r="D117" s="560"/>
      <c r="E117" s="560"/>
      <c r="F117" s="565"/>
      <c r="G117" s="565"/>
      <c r="H117" s="566"/>
      <c r="I117" s="560"/>
      <c r="J117" s="560"/>
      <c r="K117" s="560"/>
      <c r="L117" s="567"/>
      <c r="M117" s="565"/>
    </row>
    <row r="118" spans="1:13" ht="15.75" customHeight="1">
      <c r="A118" s="560"/>
      <c r="B118" s="560"/>
      <c r="C118" s="560"/>
      <c r="D118" s="560"/>
      <c r="E118" s="560"/>
      <c r="F118" s="565"/>
      <c r="G118" s="565"/>
      <c r="H118" s="566"/>
      <c r="I118" s="560"/>
      <c r="J118" s="560"/>
      <c r="K118" s="560"/>
      <c r="L118" s="567"/>
      <c r="M118" s="565"/>
    </row>
    <row r="119" spans="1:13" ht="15.75" customHeight="1">
      <c r="A119" s="560"/>
      <c r="B119" s="560"/>
      <c r="C119" s="560"/>
      <c r="D119" s="560"/>
      <c r="E119" s="560"/>
      <c r="F119" s="565"/>
      <c r="G119" s="565"/>
      <c r="H119" s="566"/>
      <c r="I119" s="560"/>
      <c r="J119" s="560"/>
      <c r="K119" s="560"/>
      <c r="L119" s="567"/>
      <c r="M119" s="565"/>
    </row>
    <row r="120" spans="1:13" ht="15.75" customHeight="1">
      <c r="A120" s="560"/>
      <c r="B120" s="560"/>
      <c r="C120" s="560"/>
      <c r="D120" s="560"/>
      <c r="E120" s="560"/>
      <c r="F120" s="565"/>
      <c r="G120" s="565"/>
      <c r="H120" s="566"/>
      <c r="I120" s="560"/>
      <c r="J120" s="560"/>
      <c r="K120" s="560"/>
      <c r="L120" s="567"/>
      <c r="M120" s="565"/>
    </row>
    <row r="121" spans="1:13" ht="15.75" customHeight="1">
      <c r="A121" s="560"/>
      <c r="B121" s="560"/>
      <c r="C121" s="560"/>
      <c r="D121" s="560"/>
      <c r="E121" s="560"/>
      <c r="F121" s="565"/>
      <c r="G121" s="565"/>
      <c r="H121" s="566"/>
      <c r="I121" s="560"/>
      <c r="J121" s="560"/>
      <c r="K121" s="560"/>
      <c r="L121" s="567"/>
      <c r="M121" s="565"/>
    </row>
    <row r="122" spans="1:13" ht="15.75" customHeight="1">
      <c r="A122" s="560"/>
      <c r="B122" s="560"/>
      <c r="C122" s="560"/>
      <c r="D122" s="560"/>
      <c r="E122" s="560"/>
      <c r="F122" s="565"/>
      <c r="G122" s="565"/>
      <c r="H122" s="566"/>
      <c r="I122" s="560"/>
      <c r="J122" s="560"/>
      <c r="K122" s="560"/>
      <c r="L122" s="567"/>
      <c r="M122" s="565"/>
    </row>
    <row r="123" spans="1:13" ht="15.75" customHeight="1">
      <c r="A123" s="560"/>
      <c r="B123" s="560"/>
      <c r="C123" s="560"/>
      <c r="D123" s="560"/>
      <c r="E123" s="560"/>
      <c r="F123" s="565"/>
      <c r="G123" s="565"/>
      <c r="H123" s="566"/>
      <c r="I123" s="560"/>
      <c r="J123" s="560"/>
      <c r="K123" s="560"/>
      <c r="L123" s="567"/>
      <c r="M123" s="565"/>
    </row>
    <row r="124" spans="1:13" ht="15.75" customHeight="1">
      <c r="A124" s="560"/>
      <c r="B124" s="560"/>
      <c r="C124" s="560"/>
      <c r="D124" s="560"/>
      <c r="E124" s="560"/>
      <c r="F124" s="565"/>
      <c r="G124" s="565"/>
      <c r="H124" s="566"/>
      <c r="I124" s="560"/>
      <c r="J124" s="560"/>
      <c r="K124" s="560"/>
      <c r="L124" s="567"/>
      <c r="M124" s="565"/>
    </row>
    <row r="125" spans="1:13" ht="15.75" customHeight="1">
      <c r="A125" s="560"/>
      <c r="B125" s="560"/>
      <c r="C125" s="560"/>
      <c r="D125" s="560"/>
      <c r="E125" s="560"/>
      <c r="F125" s="565"/>
      <c r="G125" s="565"/>
      <c r="H125" s="566"/>
      <c r="I125" s="560"/>
      <c r="J125" s="560"/>
      <c r="K125" s="560"/>
      <c r="L125" s="567"/>
      <c r="M125" s="565"/>
    </row>
    <row r="126" spans="1:13" ht="15.75" customHeight="1">
      <c r="A126" s="560"/>
      <c r="B126" s="560"/>
      <c r="C126" s="560"/>
      <c r="D126" s="560"/>
      <c r="E126" s="560"/>
      <c r="F126" s="565"/>
      <c r="G126" s="565"/>
      <c r="H126" s="566"/>
      <c r="I126" s="560"/>
      <c r="J126" s="560"/>
      <c r="K126" s="560"/>
      <c r="L126" s="567"/>
      <c r="M126" s="565"/>
    </row>
    <row r="127" spans="1:13" ht="15.75" customHeight="1">
      <c r="A127" s="560"/>
      <c r="B127" s="560"/>
      <c r="C127" s="560"/>
      <c r="D127" s="560"/>
      <c r="E127" s="560"/>
      <c r="F127" s="565"/>
      <c r="G127" s="565"/>
      <c r="H127" s="566"/>
      <c r="I127" s="560"/>
      <c r="J127" s="560"/>
      <c r="K127" s="560"/>
      <c r="L127" s="567"/>
      <c r="M127" s="565"/>
    </row>
    <row r="128" spans="1:13" ht="15.75" customHeight="1">
      <c r="A128" s="560"/>
      <c r="B128" s="560"/>
      <c r="C128" s="560"/>
      <c r="D128" s="560"/>
      <c r="E128" s="560"/>
      <c r="F128" s="565"/>
      <c r="G128" s="565"/>
      <c r="H128" s="566"/>
      <c r="I128" s="560"/>
      <c r="J128" s="560"/>
      <c r="K128" s="560"/>
      <c r="L128" s="567"/>
      <c r="M128" s="565"/>
    </row>
    <row r="129" spans="1:13" ht="15.75" customHeight="1">
      <c r="A129" s="560"/>
      <c r="B129" s="560"/>
      <c r="C129" s="560"/>
      <c r="D129" s="560"/>
      <c r="E129" s="560"/>
      <c r="F129" s="565"/>
      <c r="G129" s="565"/>
      <c r="H129" s="566"/>
      <c r="I129" s="560"/>
      <c r="J129" s="560"/>
      <c r="K129" s="560"/>
      <c r="L129" s="567"/>
      <c r="M129" s="565"/>
    </row>
    <row r="130" spans="1:13" ht="15.75" customHeight="1">
      <c r="A130" s="560"/>
      <c r="B130" s="560"/>
      <c r="C130" s="560"/>
      <c r="D130" s="560"/>
      <c r="E130" s="560"/>
      <c r="F130" s="565"/>
      <c r="G130" s="565"/>
      <c r="H130" s="566"/>
      <c r="I130" s="560"/>
      <c r="J130" s="560"/>
      <c r="K130" s="560"/>
      <c r="L130" s="567"/>
      <c r="M130" s="565"/>
    </row>
    <row r="131" spans="1:13" ht="15.75" customHeight="1">
      <c r="A131" s="560"/>
      <c r="B131" s="560"/>
      <c r="C131" s="560"/>
      <c r="D131" s="560"/>
      <c r="E131" s="560"/>
      <c r="F131" s="565"/>
      <c r="G131" s="565"/>
      <c r="H131" s="566"/>
      <c r="I131" s="560"/>
      <c r="J131" s="560"/>
      <c r="K131" s="560"/>
      <c r="L131" s="567"/>
      <c r="M131" s="565"/>
    </row>
    <row r="132" spans="1:13" ht="15.75" customHeight="1">
      <c r="A132" s="560"/>
      <c r="B132" s="560"/>
      <c r="C132" s="560"/>
      <c r="D132" s="560"/>
      <c r="E132" s="560"/>
      <c r="F132" s="565"/>
      <c r="G132" s="565"/>
      <c r="H132" s="566"/>
      <c r="I132" s="560"/>
      <c r="J132" s="560"/>
      <c r="K132" s="560"/>
      <c r="L132" s="567"/>
      <c r="M132" s="565"/>
    </row>
    <row r="133" spans="1:13" ht="15.75" customHeight="1">
      <c r="A133" s="560"/>
      <c r="B133" s="560"/>
      <c r="C133" s="560"/>
      <c r="D133" s="560"/>
      <c r="E133" s="560"/>
      <c r="F133" s="565"/>
      <c r="G133" s="565"/>
      <c r="H133" s="566"/>
      <c r="I133" s="560"/>
      <c r="J133" s="560"/>
      <c r="K133" s="560"/>
      <c r="L133" s="567"/>
      <c r="M133" s="565"/>
    </row>
    <row r="134" spans="1:13" ht="15.75" customHeight="1">
      <c r="A134" s="560"/>
      <c r="B134" s="560"/>
      <c r="C134" s="560"/>
      <c r="D134" s="560"/>
      <c r="E134" s="560"/>
      <c r="F134" s="565"/>
      <c r="G134" s="565"/>
      <c r="H134" s="566"/>
      <c r="I134" s="560"/>
      <c r="J134" s="560"/>
      <c r="K134" s="560"/>
      <c r="L134" s="567"/>
      <c r="M134" s="565"/>
    </row>
    <row r="135" spans="1:13" ht="15.75" customHeight="1">
      <c r="A135" s="560"/>
      <c r="B135" s="560"/>
      <c r="C135" s="560"/>
      <c r="D135" s="560"/>
      <c r="E135" s="560"/>
      <c r="F135" s="565"/>
      <c r="G135" s="565"/>
      <c r="H135" s="566"/>
      <c r="I135" s="560"/>
      <c r="J135" s="560"/>
      <c r="K135" s="560"/>
      <c r="L135" s="567"/>
      <c r="M135" s="565"/>
    </row>
    <row r="136" spans="1:13" ht="15.75" customHeight="1">
      <c r="A136" s="560"/>
      <c r="B136" s="560"/>
      <c r="C136" s="560"/>
      <c r="D136" s="560"/>
      <c r="E136" s="560"/>
      <c r="F136" s="565"/>
      <c r="G136" s="565"/>
      <c r="H136" s="566"/>
      <c r="I136" s="560"/>
      <c r="J136" s="560"/>
      <c r="K136" s="560"/>
      <c r="L136" s="567"/>
      <c r="M136" s="565"/>
    </row>
    <row r="137" spans="1:13" ht="15.75" customHeight="1">
      <c r="A137" s="560"/>
      <c r="B137" s="560"/>
      <c r="C137" s="560"/>
      <c r="D137" s="560"/>
      <c r="E137" s="560"/>
      <c r="F137" s="565"/>
      <c r="G137" s="565"/>
      <c r="H137" s="566"/>
      <c r="I137" s="560"/>
      <c r="J137" s="560"/>
      <c r="K137" s="560"/>
      <c r="L137" s="567"/>
      <c r="M137" s="565"/>
    </row>
    <row r="138" spans="1:13" ht="15.75" customHeight="1"/>
    <row r="139" spans="1:13" ht="15.75" customHeight="1"/>
    <row r="140" spans="1:13" ht="15.75" customHeight="1"/>
    <row r="141" spans="1:13" ht="15.75" customHeight="1"/>
    <row r="142" spans="1:13" ht="15.75" customHeight="1"/>
    <row r="143" spans="1:13" ht="15.75" customHeight="1"/>
    <row r="144" spans="1:13"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sheetData>
  <mergeCells count="135">
    <mergeCell ref="M68:M69"/>
    <mergeCell ref="M71:M72"/>
    <mergeCell ref="M74:M75"/>
    <mergeCell ref="M77:M78"/>
    <mergeCell ref="A1:M1"/>
    <mergeCell ref="A2:M2"/>
    <mergeCell ref="B20:G20"/>
    <mergeCell ref="B21:G21"/>
    <mergeCell ref="B22:G22"/>
    <mergeCell ref="C23:G23"/>
    <mergeCell ref="E33:G33"/>
    <mergeCell ref="E37:E39"/>
    <mergeCell ref="F37:G39"/>
    <mergeCell ref="H37:H39"/>
    <mergeCell ref="I37:I39"/>
    <mergeCell ref="J37:J39"/>
    <mergeCell ref="D24:G24"/>
    <mergeCell ref="C25:G25"/>
    <mergeCell ref="D26:G26"/>
    <mergeCell ref="C27:G27"/>
    <mergeCell ref="D28:G28"/>
    <mergeCell ref="E29:G29"/>
    <mergeCell ref="K37:K39"/>
    <mergeCell ref="L37:L39"/>
    <mergeCell ref="M37:M38"/>
    <mergeCell ref="E40:E42"/>
    <mergeCell ref="F40:G42"/>
    <mergeCell ref="H40:H42"/>
    <mergeCell ref="I40:I42"/>
    <mergeCell ref="J40:J42"/>
    <mergeCell ref="K40:K42"/>
    <mergeCell ref="L40:L42"/>
    <mergeCell ref="M40:M41"/>
    <mergeCell ref="E43:E45"/>
    <mergeCell ref="F43:G45"/>
    <mergeCell ref="H43:H45"/>
    <mergeCell ref="I43:I45"/>
    <mergeCell ref="J43:J45"/>
    <mergeCell ref="K43:K45"/>
    <mergeCell ref="L43:L45"/>
    <mergeCell ref="M43:M44"/>
    <mergeCell ref="L46:L47"/>
    <mergeCell ref="E48:E49"/>
    <mergeCell ref="F48:G49"/>
    <mergeCell ref="H48:H49"/>
    <mergeCell ref="I48:I49"/>
    <mergeCell ref="J48:J49"/>
    <mergeCell ref="K48:K49"/>
    <mergeCell ref="L48:L49"/>
    <mergeCell ref="E46:E47"/>
    <mergeCell ref="F46:G47"/>
    <mergeCell ref="H46:H47"/>
    <mergeCell ref="I46:I47"/>
    <mergeCell ref="J46:J47"/>
    <mergeCell ref="K46:K47"/>
    <mergeCell ref="L50:L51"/>
    <mergeCell ref="E52:E53"/>
    <mergeCell ref="F52:G53"/>
    <mergeCell ref="H52:H53"/>
    <mergeCell ref="I52:I53"/>
    <mergeCell ref="J52:J53"/>
    <mergeCell ref="K52:K53"/>
    <mergeCell ref="L52:L53"/>
    <mergeCell ref="E50:E51"/>
    <mergeCell ref="F50:G51"/>
    <mergeCell ref="H50:H51"/>
    <mergeCell ref="I50:I51"/>
    <mergeCell ref="J50:J51"/>
    <mergeCell ref="K50:K51"/>
    <mergeCell ref="C62:G62"/>
    <mergeCell ref="C63:G63"/>
    <mergeCell ref="C64:C66"/>
    <mergeCell ref="D64:G66"/>
    <mergeCell ref="H64:H66"/>
    <mergeCell ref="I64:I66"/>
    <mergeCell ref="L54:L56"/>
    <mergeCell ref="E57:F57"/>
    <mergeCell ref="C58:G58"/>
    <mergeCell ref="D59:G59"/>
    <mergeCell ref="D60:G60"/>
    <mergeCell ref="D61:G61"/>
    <mergeCell ref="E54:E56"/>
    <mergeCell ref="F54:G56"/>
    <mergeCell ref="H54:H56"/>
    <mergeCell ref="I54:I56"/>
    <mergeCell ref="J54:J56"/>
    <mergeCell ref="K54:K56"/>
    <mergeCell ref="J64:J66"/>
    <mergeCell ref="K64:K66"/>
    <mergeCell ref="L64:L66"/>
    <mergeCell ref="C67:C69"/>
    <mergeCell ref="D67:G69"/>
    <mergeCell ref="H67:H69"/>
    <mergeCell ref="I67:I69"/>
    <mergeCell ref="J67:J69"/>
    <mergeCell ref="K67:K69"/>
    <mergeCell ref="L67:L69"/>
    <mergeCell ref="L70:L72"/>
    <mergeCell ref="C73:C75"/>
    <mergeCell ref="D73:G75"/>
    <mergeCell ref="H73:H75"/>
    <mergeCell ref="I73:I75"/>
    <mergeCell ref="J73:J75"/>
    <mergeCell ref="K73:K75"/>
    <mergeCell ref="L73:L75"/>
    <mergeCell ref="C70:C72"/>
    <mergeCell ref="D70:G72"/>
    <mergeCell ref="H70:H72"/>
    <mergeCell ref="I70:I72"/>
    <mergeCell ref="J70:J72"/>
    <mergeCell ref="K70:K72"/>
    <mergeCell ref="L76:L78"/>
    <mergeCell ref="C76:C78"/>
    <mergeCell ref="D76:G78"/>
    <mergeCell ref="H76:H78"/>
    <mergeCell ref="I76:I78"/>
    <mergeCell ref="J76:J78"/>
    <mergeCell ref="K76:K78"/>
    <mergeCell ref="C79:G79"/>
    <mergeCell ref="E80:H80"/>
    <mergeCell ref="E81:H81"/>
    <mergeCell ref="E82:H82"/>
    <mergeCell ref="E83:H83"/>
    <mergeCell ref="I88:I89"/>
    <mergeCell ref="J88:J89"/>
    <mergeCell ref="K88:K89"/>
    <mergeCell ref="L88:L89"/>
    <mergeCell ref="A90:J90"/>
    <mergeCell ref="E84:H84"/>
    <mergeCell ref="E85:H85"/>
    <mergeCell ref="E86:H86"/>
    <mergeCell ref="E87:H87"/>
    <mergeCell ref="C88:C89"/>
    <mergeCell ref="D88:G89"/>
    <mergeCell ref="H88:H89"/>
  </mergeCells>
  <hyperlinks>
    <hyperlink ref="M50" r:id="rId1" xr:uid="{E1336939-61CD-4F77-A9B4-040015F2106C}"/>
    <hyperlink ref="M52" r:id="rId2" xr:uid="{EE3F2CB0-2D9D-4F17-B219-3E500F51DABF}"/>
    <hyperlink ref="M54" r:id="rId3" xr:uid="{2A3E8659-8A43-453F-A0D6-2C410E0DB956}"/>
    <hyperlink ref="M64" r:id="rId4" xr:uid="{EE960A70-7310-4A9C-90C2-AC4A9708455A}"/>
    <hyperlink ref="M67" r:id="rId5" xr:uid="{7B4E799E-D6B9-4DE7-9957-4456BB01142E}"/>
    <hyperlink ref="M70" r:id="rId6" xr:uid="{2B32F5BE-553B-44F5-A66B-B96F33088D84}"/>
    <hyperlink ref="M51" r:id="rId7" display="https://repository.universitaspahlawan.ac.id/id/eprint/2941" xr:uid="{A2E82DF0-EE4B-4FAB-AC5E-90AA4A852C26}"/>
    <hyperlink ref="M53" r:id="rId8" display="https://repository.universitaspahlawan.ac.id/id/eprint/2942" xr:uid="{66D933E9-9297-4F28-B040-D63527073E3E}"/>
    <hyperlink ref="M89" r:id="rId9" display="https://repository.universitaspahlawan.ac.id/id/eprint/2954" xr:uid="{417D76EA-D921-47A0-B75F-97564EE454A8}"/>
    <hyperlink ref="M73" r:id="rId10" xr:uid="{FD6988EE-3CB5-409A-A0FB-A8E3C50A5EA6}"/>
    <hyperlink ref="M76" r:id="rId11" xr:uid="{16F03CE9-3410-4218-98FD-C9600BFBCAED}"/>
    <hyperlink ref="N87" r:id="rId12" xr:uid="{D77B23CD-9BAA-4536-A366-12D3321725F4}"/>
    <hyperlink ref="N86" r:id="rId13" xr:uid="{434EB89D-D69C-4406-BEAD-7F02633D55AD}"/>
    <hyperlink ref="N85" r:id="rId14" xr:uid="{C9294C5D-7A5C-4A26-AABD-4EF61027D4F3}"/>
    <hyperlink ref="N84" r:id="rId15" xr:uid="{EC0A63D1-A672-4A29-9ED1-5996904E3159}"/>
    <hyperlink ref="N83" r:id="rId16" xr:uid="{C3CF46FB-2CBD-4753-94AD-8AAA8337894F}"/>
    <hyperlink ref="N82" r:id="rId17" xr:uid="{490F2D95-0637-497B-A2FB-F8ABF603C598}"/>
    <hyperlink ref="N81" r:id="rId18" xr:uid="{3D5C3A6D-93F6-4798-8464-764BBC61CFF6}"/>
    <hyperlink ref="N80" r:id="rId19" xr:uid="{E1ECA53B-FB75-4171-8EEE-BE7404062357}"/>
    <hyperlink ref="M37" r:id="rId20" xr:uid="{1DDD643E-7DD1-44E4-AC6E-8781EE1BF7FB}"/>
    <hyperlink ref="M40" r:id="rId21" xr:uid="{B453D32F-2EA0-4F49-8E5A-B23B9C0BE82D}"/>
    <hyperlink ref="M43" r:id="rId22" xr:uid="{974457B6-6EB4-4796-B1D0-677C74992646}"/>
    <hyperlink ref="M48" r:id="rId23" xr:uid="{0E33A736-5B3E-4C37-9F97-A0905023D8C8}"/>
    <hyperlink ref="M65" r:id="rId24" xr:uid="{A81C3BEA-FE23-4017-9772-8023FE7F7833}"/>
    <hyperlink ref="M68" r:id="rId25" xr:uid="{9440444B-D0A0-46A9-960B-C3D05BDA70EA}"/>
    <hyperlink ref="M71" r:id="rId26" xr:uid="{389F5568-FAE3-4175-9306-F69D1E8121F1}"/>
    <hyperlink ref="M74" r:id="rId27" xr:uid="{A7F6F69C-6732-44E4-BA37-66D3C465CC8F}"/>
    <hyperlink ref="M77" r:id="rId28" xr:uid="{ED7A3B67-A0A6-4F1C-87D3-9FC2C6799192}"/>
    <hyperlink ref="M66" r:id="rId29" xr:uid="{B52BAC69-8C84-4B6A-8A93-8F24326AA903}"/>
    <hyperlink ref="M55" r:id="rId30" xr:uid="{7429EC16-5EC7-4705-9339-1C58AF85082E}"/>
    <hyperlink ref="M46" r:id="rId31" xr:uid="{CCE8002D-32B5-4AD8-B602-689C7EF6369E}"/>
    <hyperlink ref="M39" r:id="rId32" xr:uid="{247BF233-C36C-4530-8AB8-870D94A7D428}"/>
    <hyperlink ref="M42" r:id="rId33" xr:uid="{B770022F-4758-4A50-B523-E3EDC2FD7B62}"/>
    <hyperlink ref="M45" r:id="rId34" xr:uid="{54A0EC4D-6A98-49AC-8264-D546980941D3}"/>
    <hyperlink ref="M47" r:id="rId35" xr:uid="{CB02066B-D149-45EF-9FA4-211E254DE844}"/>
    <hyperlink ref="M49" r:id="rId36" xr:uid="{CDB5BA7E-788C-4DB3-82E1-B788C5DB1D19}"/>
    <hyperlink ref="M56" r:id="rId37" xr:uid="{AD69424D-D5A2-4125-A947-49E0257A2D50}"/>
  </hyperlinks>
  <pageMargins left="0.19685039370078741" right="0.19685039370078741" top="0.19685039370078741" bottom="0.19685039370078741" header="0.39370078740157483" footer="0.39370078740157483"/>
  <pageSetup paperSize="9" scale="69" orientation="portrait" r:id="rId38"/>
  <drawing r:id="rId3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6"/>
  <sheetViews>
    <sheetView showWhiteSpace="0" view="pageLayout" zoomScale="70" zoomScaleNormal="69" zoomScalePageLayoutView="70" workbookViewId="0">
      <selection activeCell="M72" sqref="M72"/>
    </sheetView>
  </sheetViews>
  <sheetFormatPr defaultColWidth="14.41015625" defaultRowHeight="14.35"/>
  <cols>
    <col min="1" max="1" width="5" customWidth="1"/>
    <col min="2" max="2" width="4.234375" customWidth="1"/>
    <col min="3" max="3" width="3.1171875" customWidth="1"/>
    <col min="4" max="4" width="4.41015625" customWidth="1"/>
    <col min="5" max="5" width="25" customWidth="1"/>
    <col min="6" max="6" width="1.41015625" hidden="1" customWidth="1"/>
    <col min="7" max="7" width="0.76171875" hidden="1" customWidth="1"/>
    <col min="8" max="8" width="12.64453125" style="1303" customWidth="1"/>
    <col min="9" max="9" width="5.76171875" customWidth="1"/>
    <col min="10" max="10" width="5.41015625" customWidth="1"/>
    <col min="11" max="11" width="8.234375" customWidth="1"/>
    <col min="12" max="12" width="6.234375" customWidth="1"/>
    <col min="13" max="13" width="24.234375" style="331" customWidth="1"/>
  </cols>
  <sheetData>
    <row r="1" spans="1:13">
      <c r="A1" s="884" t="s">
        <v>235</v>
      </c>
      <c r="B1" s="884"/>
      <c r="C1" s="884"/>
      <c r="D1" s="884"/>
      <c r="E1" s="884"/>
      <c r="F1" s="884"/>
      <c r="G1" s="884"/>
      <c r="H1" s="884"/>
      <c r="I1" s="884"/>
      <c r="J1" s="884"/>
      <c r="K1" s="884"/>
      <c r="L1" s="884"/>
      <c r="M1" s="884"/>
    </row>
    <row r="2" spans="1:13">
      <c r="A2" s="884" t="s">
        <v>301</v>
      </c>
      <c r="B2" s="884"/>
      <c r="C2" s="884"/>
      <c r="D2" s="884"/>
      <c r="E2" s="884"/>
      <c r="F2" s="884"/>
      <c r="G2" s="884"/>
      <c r="H2" s="884"/>
      <c r="I2" s="884"/>
      <c r="J2" s="884"/>
      <c r="K2" s="884"/>
      <c r="L2" s="884"/>
      <c r="M2" s="884"/>
    </row>
    <row r="3" spans="1:13" ht="14.7">
      <c r="A3" s="3"/>
      <c r="B3" s="3"/>
      <c r="C3" s="3"/>
      <c r="D3" s="3"/>
      <c r="E3" s="3"/>
      <c r="F3" s="3"/>
      <c r="G3" s="3"/>
      <c r="H3" s="1281"/>
      <c r="I3" s="122"/>
      <c r="J3" s="3"/>
      <c r="K3" s="121"/>
      <c r="L3" s="121"/>
      <c r="M3" s="327"/>
    </row>
    <row r="4" spans="1:13" ht="14.7">
      <c r="A4" s="11" t="s">
        <v>237</v>
      </c>
      <c r="B4" s="11"/>
      <c r="C4" s="11"/>
      <c r="D4" s="5"/>
      <c r="E4" s="5"/>
      <c r="F4" s="325"/>
      <c r="G4" s="325"/>
      <c r="H4" s="1282"/>
      <c r="I4" s="165"/>
      <c r="J4" s="9"/>
      <c r="K4" s="11"/>
      <c r="L4" s="121"/>
      <c r="M4" s="122"/>
    </row>
    <row r="5" spans="1:13" s="486" customFormat="1" ht="15.35">
      <c r="B5" s="487">
        <v>1</v>
      </c>
      <c r="C5" s="486" t="s">
        <v>243</v>
      </c>
      <c r="D5" s="487"/>
      <c r="E5" s="487"/>
      <c r="F5" s="487"/>
      <c r="G5" s="487"/>
      <c r="H5" s="1283" t="s">
        <v>427</v>
      </c>
    </row>
    <row r="6" spans="1:13" s="486" customFormat="1" ht="15.35">
      <c r="B6" s="487">
        <v>2</v>
      </c>
      <c r="C6" s="486" t="s">
        <v>441</v>
      </c>
      <c r="D6" s="487"/>
      <c r="E6" s="487"/>
      <c r="F6" s="487"/>
      <c r="G6" s="487"/>
      <c r="H6" s="1283" t="s">
        <v>428</v>
      </c>
    </row>
    <row r="7" spans="1:13" s="486" customFormat="1" ht="15.35">
      <c r="B7" s="487">
        <v>3</v>
      </c>
      <c r="C7" s="486" t="s">
        <v>239</v>
      </c>
      <c r="D7" s="487"/>
      <c r="E7" s="487"/>
      <c r="F7" s="487"/>
      <c r="G7" s="487"/>
      <c r="H7" s="1283" t="s">
        <v>429</v>
      </c>
    </row>
    <row r="8" spans="1:13" s="486" customFormat="1" ht="15.35">
      <c r="B8" s="487">
        <v>4</v>
      </c>
      <c r="C8" s="486" t="s">
        <v>240</v>
      </c>
      <c r="D8" s="487"/>
      <c r="E8" s="487"/>
      <c r="F8" s="487"/>
      <c r="G8" s="487"/>
      <c r="H8" s="1283" t="s">
        <v>430</v>
      </c>
    </row>
    <row r="9" spans="1:13" s="486" customFormat="1" ht="15.35">
      <c r="B9" s="487">
        <v>5</v>
      </c>
      <c r="C9" s="486" t="s">
        <v>442</v>
      </c>
      <c r="D9" s="487"/>
      <c r="E9" s="487"/>
      <c r="F9" s="487"/>
      <c r="G9" s="487"/>
      <c r="H9" s="1283" t="s">
        <v>431</v>
      </c>
    </row>
    <row r="10" spans="1:13" s="486" customFormat="1" ht="15.35">
      <c r="H10" s="1283"/>
    </row>
    <row r="11" spans="1:13" s="486" customFormat="1" ht="15.35">
      <c r="B11" s="486" t="s">
        <v>443</v>
      </c>
      <c r="H11" s="1283"/>
    </row>
    <row r="12" spans="1:13" s="486" customFormat="1" ht="15.35">
      <c r="B12" s="487">
        <v>1</v>
      </c>
      <c r="C12" s="486" t="s">
        <v>243</v>
      </c>
      <c r="D12" s="487"/>
      <c r="E12" s="487"/>
      <c r="F12" s="487"/>
      <c r="G12" s="487"/>
      <c r="H12" s="1283" t="s">
        <v>432</v>
      </c>
    </row>
    <row r="13" spans="1:13" s="486" customFormat="1" ht="15.35">
      <c r="B13" s="487">
        <v>2</v>
      </c>
      <c r="C13" s="486" t="s">
        <v>441</v>
      </c>
      <c r="D13" s="487"/>
      <c r="E13" s="487"/>
      <c r="F13" s="487"/>
      <c r="G13" s="487"/>
      <c r="H13" s="1283" t="s">
        <v>433</v>
      </c>
    </row>
    <row r="14" spans="1:13" s="486" customFormat="1" ht="15.35">
      <c r="B14" s="487">
        <v>3</v>
      </c>
      <c r="C14" s="486" t="s">
        <v>444</v>
      </c>
      <c r="D14" s="487"/>
      <c r="E14" s="487"/>
      <c r="F14" s="487"/>
      <c r="G14" s="487"/>
      <c r="H14" s="1283" t="s">
        <v>434</v>
      </c>
    </row>
    <row r="15" spans="1:13" s="486" customFormat="1" ht="15.35">
      <c r="B15" s="487">
        <v>4</v>
      </c>
      <c r="C15" s="486" t="s">
        <v>445</v>
      </c>
      <c r="D15" s="487"/>
      <c r="E15" s="487"/>
      <c r="F15" s="487"/>
      <c r="G15" s="487"/>
      <c r="H15" s="1283" t="s">
        <v>446</v>
      </c>
    </row>
    <row r="16" spans="1:13" s="486" customFormat="1" ht="15.35">
      <c r="B16" s="487">
        <v>5</v>
      </c>
      <c r="C16" s="486" t="s">
        <v>447</v>
      </c>
      <c r="D16" s="487"/>
      <c r="E16" s="487"/>
      <c r="F16" s="487"/>
      <c r="G16" s="487"/>
      <c r="H16" s="1283" t="s">
        <v>448</v>
      </c>
    </row>
    <row r="17" spans="1:13" s="486" customFormat="1" ht="15.35">
      <c r="B17" s="487">
        <v>6</v>
      </c>
      <c r="C17" s="486" t="s">
        <v>442</v>
      </c>
      <c r="D17" s="487"/>
      <c r="E17" s="487"/>
      <c r="F17" s="487"/>
      <c r="G17" s="487"/>
      <c r="H17" s="1283" t="s">
        <v>431</v>
      </c>
    </row>
    <row r="18" spans="1:13" ht="14.25" customHeight="1">
      <c r="A18" s="1115" t="s">
        <v>300</v>
      </c>
      <c r="B18" s="641"/>
      <c r="C18" s="641"/>
      <c r="D18" s="641"/>
      <c r="E18" s="641"/>
      <c r="F18" s="641"/>
      <c r="G18" s="641"/>
      <c r="H18" s="641"/>
      <c r="I18" s="641"/>
      <c r="J18" s="641"/>
      <c r="K18" s="641"/>
      <c r="L18" s="641"/>
      <c r="M18" s="641"/>
    </row>
    <row r="19" spans="1:13" ht="14.7">
      <c r="A19" s="176"/>
      <c r="B19" s="176"/>
      <c r="C19" s="176"/>
      <c r="D19" s="176"/>
      <c r="E19" s="176"/>
      <c r="F19" s="176"/>
      <c r="G19" s="176"/>
      <c r="H19" s="1284"/>
      <c r="I19" s="180"/>
      <c r="J19" s="119"/>
      <c r="K19" s="121"/>
      <c r="L19" s="121"/>
      <c r="M19" s="327"/>
    </row>
    <row r="20" spans="1:13" ht="84">
      <c r="A20" s="276" t="s">
        <v>246</v>
      </c>
      <c r="B20" s="1116" t="s">
        <v>247</v>
      </c>
      <c r="C20" s="1117"/>
      <c r="D20" s="1117"/>
      <c r="E20" s="1117"/>
      <c r="F20" s="1117"/>
      <c r="G20" s="1118"/>
      <c r="H20" s="1285" t="s">
        <v>248</v>
      </c>
      <c r="I20" s="276" t="s">
        <v>249</v>
      </c>
      <c r="J20" s="276" t="s">
        <v>250</v>
      </c>
      <c r="K20" s="276" t="s">
        <v>251</v>
      </c>
      <c r="L20" s="276" t="s">
        <v>252</v>
      </c>
      <c r="M20" s="329" t="s">
        <v>253</v>
      </c>
    </row>
    <row r="21" spans="1:13">
      <c r="A21" s="277">
        <v>1</v>
      </c>
      <c r="B21" s="1095">
        <v>2</v>
      </c>
      <c r="C21" s="1096"/>
      <c r="D21" s="1096"/>
      <c r="E21" s="1096"/>
      <c r="F21" s="1096"/>
      <c r="G21" s="1097"/>
      <c r="H21" s="1285">
        <v>3</v>
      </c>
      <c r="I21" s="276">
        <v>4</v>
      </c>
      <c r="J21" s="277">
        <v>5</v>
      </c>
      <c r="K21" s="277">
        <v>6</v>
      </c>
      <c r="L21" s="277">
        <v>7</v>
      </c>
      <c r="M21" s="329">
        <v>8</v>
      </c>
    </row>
    <row r="22" spans="1:13" ht="14.7">
      <c r="A22" s="46" t="s">
        <v>180</v>
      </c>
      <c r="B22" s="1089" t="s">
        <v>181</v>
      </c>
      <c r="C22" s="1090"/>
      <c r="D22" s="1090"/>
      <c r="E22" s="1090"/>
      <c r="F22" s="1090"/>
      <c r="G22" s="1091"/>
      <c r="H22" s="1286"/>
      <c r="I22" s="45"/>
      <c r="J22" s="36"/>
      <c r="K22" s="37"/>
      <c r="L22" s="47"/>
      <c r="M22" s="356"/>
    </row>
    <row r="23" spans="1:13">
      <c r="A23" s="236"/>
      <c r="B23" s="100">
        <v>1</v>
      </c>
      <c r="C23" s="1106" t="s">
        <v>182</v>
      </c>
      <c r="D23" s="1107"/>
      <c r="E23" s="1107"/>
      <c r="F23" s="1107"/>
      <c r="G23" s="1108"/>
      <c r="H23" s="1287"/>
      <c r="I23" s="48"/>
      <c r="J23" s="47"/>
      <c r="K23" s="49"/>
      <c r="L23" s="337"/>
      <c r="M23" s="358"/>
    </row>
    <row r="24" spans="1:13" ht="14.7">
      <c r="A24" s="278"/>
      <c r="B24" s="279"/>
      <c r="C24" s="280" t="s">
        <v>167</v>
      </c>
      <c r="D24" s="1109" t="s">
        <v>183</v>
      </c>
      <c r="E24" s="1110"/>
      <c r="F24" s="1110"/>
      <c r="G24" s="1111"/>
      <c r="H24" s="1288" t="s">
        <v>254</v>
      </c>
      <c r="I24" s="81" t="s">
        <v>254</v>
      </c>
      <c r="J24" s="82" t="s">
        <v>254</v>
      </c>
      <c r="K24" s="82" t="s">
        <v>254</v>
      </c>
      <c r="L24" s="354"/>
      <c r="M24" s="359" t="s">
        <v>254</v>
      </c>
    </row>
    <row r="25" spans="1:13" ht="14.7">
      <c r="A25" s="68"/>
      <c r="B25" s="28"/>
      <c r="C25" s="12" t="s">
        <v>169</v>
      </c>
      <c r="D25" s="1112" t="s">
        <v>184</v>
      </c>
      <c r="E25" s="1113"/>
      <c r="F25" s="1113"/>
      <c r="G25" s="1114"/>
      <c r="H25" s="1286"/>
      <c r="I25" s="45"/>
      <c r="J25" s="36"/>
      <c r="K25" s="37"/>
      <c r="L25" s="337"/>
      <c r="M25" s="353"/>
    </row>
    <row r="26" spans="1:13" ht="57.35">
      <c r="A26" s="298"/>
      <c r="B26" s="307"/>
      <c r="C26" s="326"/>
      <c r="D26" s="1079">
        <v>1</v>
      </c>
      <c r="E26" s="1081" t="s">
        <v>777</v>
      </c>
      <c r="F26" s="1082"/>
      <c r="G26" s="1083"/>
      <c r="H26" s="1289" t="s">
        <v>776</v>
      </c>
      <c r="I26" s="1087" t="s">
        <v>767</v>
      </c>
      <c r="J26" s="1067">
        <v>1</v>
      </c>
      <c r="K26" s="1067">
        <v>1</v>
      </c>
      <c r="L26" s="1069">
        <v>1</v>
      </c>
      <c r="M26" s="312" t="s">
        <v>775</v>
      </c>
    </row>
    <row r="27" spans="1:13" ht="36.700000000000003" customHeight="1">
      <c r="A27" s="298"/>
      <c r="B27" s="307"/>
      <c r="C27" s="326"/>
      <c r="D27" s="1080"/>
      <c r="E27" s="1084"/>
      <c r="F27" s="1085"/>
      <c r="G27" s="1086"/>
      <c r="H27" s="1290"/>
      <c r="I27" s="1088"/>
      <c r="J27" s="1068"/>
      <c r="K27" s="1068"/>
      <c r="L27" s="1070"/>
      <c r="M27" s="312" t="s">
        <v>783</v>
      </c>
    </row>
    <row r="28" spans="1:13" ht="57.35">
      <c r="A28" s="298"/>
      <c r="B28" s="307"/>
      <c r="C28" s="326"/>
      <c r="D28" s="1079">
        <v>2</v>
      </c>
      <c r="E28" s="1081" t="s">
        <v>778</v>
      </c>
      <c r="F28" s="1082"/>
      <c r="G28" s="1083"/>
      <c r="H28" s="1289" t="s">
        <v>768</v>
      </c>
      <c r="I28" s="1087" t="s">
        <v>767</v>
      </c>
      <c r="J28" s="1067">
        <v>1</v>
      </c>
      <c r="K28" s="1067">
        <v>1</v>
      </c>
      <c r="L28" s="1069">
        <v>1</v>
      </c>
      <c r="M28" s="311" t="s">
        <v>779</v>
      </c>
    </row>
    <row r="29" spans="1:13" ht="42" customHeight="1">
      <c r="A29" s="298"/>
      <c r="B29" s="307"/>
      <c r="C29" s="326"/>
      <c r="D29" s="1080"/>
      <c r="E29" s="1084"/>
      <c r="F29" s="1085"/>
      <c r="G29" s="1086"/>
      <c r="H29" s="1290"/>
      <c r="I29" s="1088"/>
      <c r="J29" s="1068"/>
      <c r="K29" s="1068"/>
      <c r="L29" s="1070"/>
      <c r="M29" s="336" t="s">
        <v>784</v>
      </c>
    </row>
    <row r="30" spans="1:13" ht="57.35">
      <c r="A30" s="298"/>
      <c r="B30" s="307"/>
      <c r="C30" s="326"/>
      <c r="D30" s="1079">
        <v>3</v>
      </c>
      <c r="E30" s="1081" t="s">
        <v>769</v>
      </c>
      <c r="F30" s="1082"/>
      <c r="G30" s="1083"/>
      <c r="H30" s="1289"/>
      <c r="I30" s="1087" t="s">
        <v>767</v>
      </c>
      <c r="J30" s="1067">
        <v>1</v>
      </c>
      <c r="K30" s="1067">
        <v>1</v>
      </c>
      <c r="L30" s="1069">
        <v>1</v>
      </c>
      <c r="M30" s="311" t="s">
        <v>770</v>
      </c>
    </row>
    <row r="31" spans="1:13" ht="41.7" customHeight="1">
      <c r="A31" s="298"/>
      <c r="B31" s="307"/>
      <c r="C31" s="326"/>
      <c r="D31" s="1080"/>
      <c r="E31" s="1084"/>
      <c r="F31" s="1085"/>
      <c r="G31" s="1086"/>
      <c r="H31" s="1290"/>
      <c r="I31" s="1088"/>
      <c r="J31" s="1068"/>
      <c r="K31" s="1068"/>
      <c r="L31" s="1070"/>
      <c r="M31" s="336" t="s">
        <v>785</v>
      </c>
    </row>
    <row r="32" spans="1:13" ht="57.35">
      <c r="A32" s="298"/>
      <c r="B32" s="307"/>
      <c r="C32" s="326"/>
      <c r="D32" s="1079">
        <v>4</v>
      </c>
      <c r="E32" s="1081" t="s">
        <v>781</v>
      </c>
      <c r="F32" s="1082"/>
      <c r="G32" s="1083"/>
      <c r="H32" s="1289" t="s">
        <v>782</v>
      </c>
      <c r="I32" s="1087" t="s">
        <v>376</v>
      </c>
      <c r="J32" s="1067">
        <v>1</v>
      </c>
      <c r="K32" s="1067">
        <v>1</v>
      </c>
      <c r="L32" s="1069">
        <v>1</v>
      </c>
      <c r="M32" s="311" t="s">
        <v>780</v>
      </c>
    </row>
    <row r="33" spans="1:13" ht="44" customHeight="1">
      <c r="A33" s="298"/>
      <c r="B33" s="307"/>
      <c r="C33" s="326"/>
      <c r="D33" s="1080"/>
      <c r="E33" s="1084"/>
      <c r="F33" s="1085"/>
      <c r="G33" s="1086"/>
      <c r="H33" s="1290"/>
      <c r="I33" s="1088"/>
      <c r="J33" s="1068"/>
      <c r="K33" s="1068"/>
      <c r="L33" s="1070"/>
      <c r="M33" s="336" t="s">
        <v>786</v>
      </c>
    </row>
    <row r="34" spans="1:13" ht="57.35">
      <c r="A34" s="298"/>
      <c r="B34" s="307"/>
      <c r="C34" s="326"/>
      <c r="D34" s="1079">
        <v>5</v>
      </c>
      <c r="E34" s="1081" t="s">
        <v>771</v>
      </c>
      <c r="F34" s="1082"/>
      <c r="G34" s="1083"/>
      <c r="H34" s="1289"/>
      <c r="I34" s="1087" t="s">
        <v>767</v>
      </c>
      <c r="J34" s="1067">
        <v>1</v>
      </c>
      <c r="K34" s="1067">
        <v>1</v>
      </c>
      <c r="L34" s="1069">
        <v>1</v>
      </c>
      <c r="M34" s="311" t="s">
        <v>772</v>
      </c>
    </row>
    <row r="35" spans="1:13" ht="32.35" customHeight="1">
      <c r="A35" s="298"/>
      <c r="B35" s="307"/>
      <c r="C35" s="326"/>
      <c r="D35" s="1080"/>
      <c r="E35" s="1084"/>
      <c r="F35" s="1085"/>
      <c r="G35" s="1086"/>
      <c r="H35" s="1290"/>
      <c r="I35" s="1088"/>
      <c r="J35" s="1068"/>
      <c r="K35" s="1068"/>
      <c r="L35" s="1070"/>
      <c r="M35" s="336" t="s">
        <v>787</v>
      </c>
    </row>
    <row r="36" spans="1:13" ht="57.35">
      <c r="A36" s="298"/>
      <c r="B36" s="307"/>
      <c r="C36" s="326"/>
      <c r="D36" s="1079">
        <v>6</v>
      </c>
      <c r="E36" s="1081" t="s">
        <v>774</v>
      </c>
      <c r="F36" s="1082"/>
      <c r="G36" s="1083"/>
      <c r="H36" s="1289"/>
      <c r="I36" s="1087" t="s">
        <v>376</v>
      </c>
      <c r="J36" s="1067">
        <v>1</v>
      </c>
      <c r="K36" s="1067">
        <v>1</v>
      </c>
      <c r="L36" s="1069">
        <v>1</v>
      </c>
      <c r="M36" s="311" t="s">
        <v>773</v>
      </c>
    </row>
    <row r="37" spans="1:13" ht="40.35" customHeight="1">
      <c r="A37" s="298"/>
      <c r="B37" s="307"/>
      <c r="C37" s="326"/>
      <c r="D37" s="1080"/>
      <c r="E37" s="1084"/>
      <c r="F37" s="1085"/>
      <c r="G37" s="1086"/>
      <c r="H37" s="1290"/>
      <c r="I37" s="1088"/>
      <c r="J37" s="1068"/>
      <c r="K37" s="1068"/>
      <c r="L37" s="1070"/>
      <c r="M37" s="336" t="s">
        <v>788</v>
      </c>
    </row>
    <row r="38" spans="1:13">
      <c r="A38" s="236"/>
      <c r="B38" s="100">
        <v>2</v>
      </c>
      <c r="C38" s="1106" t="s">
        <v>302</v>
      </c>
      <c r="D38" s="1107"/>
      <c r="E38" s="1107"/>
      <c r="F38" s="1107"/>
      <c r="G38" s="1108"/>
      <c r="H38" s="1287"/>
      <c r="I38" s="48"/>
      <c r="J38" s="47"/>
      <c r="K38" s="49"/>
      <c r="L38" s="337"/>
      <c r="M38" s="358"/>
    </row>
    <row r="39" spans="1:13" ht="14.7">
      <c r="A39" s="68"/>
      <c r="B39" s="28"/>
      <c r="C39" s="22" t="s">
        <v>167</v>
      </c>
      <c r="D39" s="636" t="s">
        <v>186</v>
      </c>
      <c r="E39" s="608"/>
      <c r="F39" s="608"/>
      <c r="G39" s="637"/>
      <c r="H39" s="1288" t="s">
        <v>254</v>
      </c>
      <c r="I39" s="81" t="s">
        <v>254</v>
      </c>
      <c r="J39" s="82" t="s">
        <v>254</v>
      </c>
      <c r="K39" s="82" t="s">
        <v>254</v>
      </c>
      <c r="L39" s="354" t="s">
        <v>254</v>
      </c>
      <c r="M39" s="359" t="s">
        <v>254</v>
      </c>
    </row>
    <row r="40" spans="1:13" ht="14.7">
      <c r="A40" s="71"/>
      <c r="B40" s="28"/>
      <c r="C40" s="69"/>
      <c r="D40" s="30">
        <v>1</v>
      </c>
      <c r="E40" s="636" t="s">
        <v>303</v>
      </c>
      <c r="F40" s="608"/>
      <c r="G40" s="637"/>
      <c r="H40" s="1291"/>
      <c r="I40" s="74"/>
      <c r="J40" s="74"/>
      <c r="K40" s="74"/>
      <c r="L40" s="78"/>
      <c r="M40" s="360"/>
    </row>
    <row r="41" spans="1:13" ht="14.7">
      <c r="A41" s="71"/>
      <c r="B41" s="28"/>
      <c r="C41" s="106"/>
      <c r="D41" s="30">
        <v>2</v>
      </c>
      <c r="E41" s="1092" t="s">
        <v>304</v>
      </c>
      <c r="F41" s="1093"/>
      <c r="G41" s="1094"/>
      <c r="H41" s="1292"/>
      <c r="I41" s="76"/>
      <c r="J41" s="76"/>
      <c r="K41" s="76"/>
      <c r="L41" s="326"/>
      <c r="M41" s="350"/>
    </row>
    <row r="42" spans="1:13" ht="14.7">
      <c r="A42" s="71"/>
      <c r="B42" s="28"/>
      <c r="C42" s="22" t="s">
        <v>169</v>
      </c>
      <c r="D42" s="636" t="s">
        <v>189</v>
      </c>
      <c r="E42" s="608"/>
      <c r="F42" s="608"/>
      <c r="G42" s="637"/>
      <c r="H42" s="1288" t="s">
        <v>254</v>
      </c>
      <c r="I42" s="81" t="s">
        <v>254</v>
      </c>
      <c r="J42" s="82" t="s">
        <v>254</v>
      </c>
      <c r="K42" s="82" t="s">
        <v>254</v>
      </c>
      <c r="L42" s="354" t="s">
        <v>254</v>
      </c>
      <c r="M42" s="359" t="s">
        <v>254</v>
      </c>
    </row>
    <row r="43" spans="1:13" ht="14.7">
      <c r="A43" s="71"/>
      <c r="B43" s="69"/>
      <c r="C43" s="28"/>
      <c r="D43" s="30">
        <v>1</v>
      </c>
      <c r="E43" s="636" t="s">
        <v>303</v>
      </c>
      <c r="F43" s="608"/>
      <c r="G43" s="637"/>
      <c r="H43" s="1293"/>
      <c r="I43" s="12"/>
      <c r="J43" s="12"/>
      <c r="K43" s="12"/>
      <c r="L43" s="326"/>
      <c r="M43" s="350"/>
    </row>
    <row r="44" spans="1:13" ht="14.7">
      <c r="A44" s="28"/>
      <c r="B44" s="59"/>
      <c r="C44" s="106"/>
      <c r="D44" s="30">
        <v>2</v>
      </c>
      <c r="E44" s="1092" t="s">
        <v>305</v>
      </c>
      <c r="F44" s="1093"/>
      <c r="G44" s="1094"/>
      <c r="H44" s="1293"/>
      <c r="I44" s="12"/>
      <c r="J44" s="12"/>
      <c r="K44" s="12"/>
      <c r="L44" s="326"/>
      <c r="M44" s="350"/>
    </row>
    <row r="45" spans="1:13">
      <c r="A45" s="236"/>
      <c r="B45" s="274">
        <v>3</v>
      </c>
      <c r="C45" s="1089" t="s">
        <v>190</v>
      </c>
      <c r="D45" s="1090"/>
      <c r="E45" s="1090"/>
      <c r="F45" s="1090"/>
      <c r="G45" s="1091"/>
      <c r="H45" s="1287"/>
      <c r="I45" s="48"/>
      <c r="J45" s="47"/>
      <c r="K45" s="49"/>
      <c r="L45" s="337"/>
      <c r="M45" s="358"/>
    </row>
    <row r="46" spans="1:13" ht="14.7">
      <c r="A46" s="68"/>
      <c r="B46" s="69"/>
      <c r="C46" s="22" t="s">
        <v>167</v>
      </c>
      <c r="D46" s="636" t="s">
        <v>146</v>
      </c>
      <c r="E46" s="608"/>
      <c r="F46" s="608"/>
      <c r="G46" s="637"/>
      <c r="H46" s="1286"/>
      <c r="I46" s="45"/>
      <c r="J46" s="36"/>
      <c r="K46" s="37"/>
      <c r="L46" s="338"/>
      <c r="M46" s="353"/>
    </row>
    <row r="47" spans="1:13" ht="14.7">
      <c r="A47" s="68"/>
      <c r="B47" s="69"/>
      <c r="C47" s="28"/>
      <c r="D47" s="30">
        <v>1</v>
      </c>
      <c r="E47" s="1092" t="s">
        <v>306</v>
      </c>
      <c r="F47" s="1093"/>
      <c r="G47" s="1094"/>
      <c r="H47" s="1288" t="s">
        <v>254</v>
      </c>
      <c r="I47" s="81" t="s">
        <v>254</v>
      </c>
      <c r="J47" s="82" t="s">
        <v>254</v>
      </c>
      <c r="K47" s="82" t="s">
        <v>254</v>
      </c>
      <c r="L47" s="354" t="s">
        <v>254</v>
      </c>
      <c r="M47" s="359" t="s">
        <v>254</v>
      </c>
    </row>
    <row r="48" spans="1:13" ht="27" customHeight="1">
      <c r="A48" s="68"/>
      <c r="B48" s="69"/>
      <c r="C48" s="28"/>
      <c r="D48" s="30">
        <v>2</v>
      </c>
      <c r="E48" s="1092" t="s">
        <v>307</v>
      </c>
      <c r="F48" s="1093"/>
      <c r="G48" s="1094"/>
      <c r="H48" s="1288" t="s">
        <v>254</v>
      </c>
      <c r="I48" s="81" t="s">
        <v>254</v>
      </c>
      <c r="J48" s="82" t="s">
        <v>254</v>
      </c>
      <c r="K48" s="82" t="s">
        <v>254</v>
      </c>
      <c r="L48" s="354" t="s">
        <v>254</v>
      </c>
      <c r="M48" s="359" t="s">
        <v>254</v>
      </c>
    </row>
    <row r="49" spans="1:13" ht="32.25" customHeight="1">
      <c r="A49" s="68"/>
      <c r="B49" s="69"/>
      <c r="C49" s="28"/>
      <c r="D49" s="30">
        <v>3</v>
      </c>
      <c r="E49" s="636" t="s">
        <v>308</v>
      </c>
      <c r="F49" s="608"/>
      <c r="G49" s="637"/>
      <c r="H49" s="1286"/>
      <c r="I49" s="45"/>
      <c r="J49" s="36"/>
      <c r="K49" s="37"/>
      <c r="L49" s="338"/>
      <c r="M49" s="353"/>
    </row>
    <row r="50" spans="1:13" ht="14.7">
      <c r="A50" s="68"/>
      <c r="B50" s="69"/>
      <c r="C50" s="22" t="s">
        <v>169</v>
      </c>
      <c r="D50" s="636" t="s">
        <v>147</v>
      </c>
      <c r="E50" s="608"/>
      <c r="F50" s="608"/>
      <c r="G50" s="637"/>
      <c r="H50" s="1286"/>
      <c r="I50" s="45"/>
      <c r="J50" s="36"/>
      <c r="K50" s="37"/>
      <c r="L50" s="338"/>
      <c r="M50" s="353"/>
    </row>
    <row r="51" spans="1:13" ht="14.7">
      <c r="A51" s="68"/>
      <c r="B51" s="69"/>
      <c r="C51" s="28"/>
      <c r="D51" s="30">
        <v>1</v>
      </c>
      <c r="E51" s="1092" t="s">
        <v>306</v>
      </c>
      <c r="F51" s="1093"/>
      <c r="G51" s="1094"/>
      <c r="H51" s="1288" t="s">
        <v>254</v>
      </c>
      <c r="I51" s="81" t="s">
        <v>254</v>
      </c>
      <c r="J51" s="82" t="s">
        <v>254</v>
      </c>
      <c r="K51" s="82" t="s">
        <v>254</v>
      </c>
      <c r="L51" s="354" t="s">
        <v>254</v>
      </c>
      <c r="M51" s="359" t="s">
        <v>254</v>
      </c>
    </row>
    <row r="52" spans="1:13" ht="14.7">
      <c r="A52" s="68"/>
      <c r="B52" s="69"/>
      <c r="C52" s="28"/>
      <c r="D52" s="30">
        <v>2</v>
      </c>
      <c r="E52" s="1092" t="s">
        <v>307</v>
      </c>
      <c r="F52" s="1093"/>
      <c r="G52" s="1094"/>
      <c r="H52" s="1288" t="s">
        <v>254</v>
      </c>
      <c r="I52" s="81" t="s">
        <v>254</v>
      </c>
      <c r="J52" s="82" t="s">
        <v>254</v>
      </c>
      <c r="K52" s="82" t="s">
        <v>254</v>
      </c>
      <c r="L52" s="354" t="s">
        <v>254</v>
      </c>
      <c r="M52" s="359" t="s">
        <v>254</v>
      </c>
    </row>
    <row r="53" spans="1:13" ht="27.45" customHeight="1">
      <c r="A53" s="298"/>
      <c r="B53" s="69"/>
      <c r="C53" s="28"/>
      <c r="D53" s="30">
        <v>3</v>
      </c>
      <c r="E53" s="636" t="s">
        <v>308</v>
      </c>
      <c r="F53" s="608"/>
      <c r="G53" s="637"/>
      <c r="H53" s="1286"/>
      <c r="I53" s="45"/>
      <c r="J53" s="36"/>
      <c r="K53" s="37"/>
      <c r="L53" s="338"/>
      <c r="M53" s="353"/>
    </row>
    <row r="54" spans="1:13">
      <c r="A54" s="281"/>
      <c r="B54" s="275">
        <v>4</v>
      </c>
      <c r="C54" s="1089" t="s">
        <v>309</v>
      </c>
      <c r="D54" s="1090"/>
      <c r="E54" s="1090"/>
      <c r="F54" s="1090"/>
      <c r="G54" s="1091"/>
      <c r="H54" s="1294" t="s">
        <v>254</v>
      </c>
      <c r="I54" s="282" t="s">
        <v>254</v>
      </c>
      <c r="J54" s="283" t="s">
        <v>254</v>
      </c>
      <c r="K54" s="283" t="s">
        <v>254</v>
      </c>
      <c r="L54" s="337">
        <f>SUM(L55)</f>
        <v>0</v>
      </c>
      <c r="M54" s="361" t="s">
        <v>254</v>
      </c>
    </row>
    <row r="55" spans="1:13" ht="14.7">
      <c r="A55" s="68"/>
      <c r="B55" s="59"/>
      <c r="C55" s="60"/>
      <c r="D55" s="636"/>
      <c r="E55" s="608"/>
      <c r="F55" s="608"/>
      <c r="G55" s="637"/>
      <c r="H55" s="1286"/>
      <c r="I55" s="284"/>
      <c r="J55" s="36"/>
      <c r="K55" s="37"/>
      <c r="L55" s="338"/>
      <c r="M55" s="353"/>
    </row>
    <row r="56" spans="1:13">
      <c r="A56" s="236"/>
      <c r="B56" s="275">
        <v>5</v>
      </c>
      <c r="C56" s="1106" t="s">
        <v>195</v>
      </c>
      <c r="D56" s="1107"/>
      <c r="E56" s="1107"/>
      <c r="F56" s="1107"/>
      <c r="G56" s="1108"/>
      <c r="H56" s="1294" t="s">
        <v>254</v>
      </c>
      <c r="I56" s="282" t="s">
        <v>254</v>
      </c>
      <c r="J56" s="283" t="s">
        <v>254</v>
      </c>
      <c r="K56" s="283" t="s">
        <v>254</v>
      </c>
      <c r="L56" s="337">
        <f>SUM(L57:L58)</f>
        <v>0</v>
      </c>
      <c r="M56" s="361" t="s">
        <v>254</v>
      </c>
    </row>
    <row r="57" spans="1:13" ht="14.7">
      <c r="A57" s="68"/>
      <c r="B57" s="69"/>
      <c r="C57" s="22" t="s">
        <v>167</v>
      </c>
      <c r="D57" s="636" t="s">
        <v>310</v>
      </c>
      <c r="E57" s="608"/>
      <c r="F57" s="608"/>
      <c r="G57" s="637"/>
      <c r="H57" s="1295"/>
      <c r="I57" s="285"/>
      <c r="J57" s="86"/>
      <c r="K57" s="87"/>
      <c r="L57" s="349"/>
      <c r="M57" s="353"/>
    </row>
    <row r="58" spans="1:13" ht="14.7">
      <c r="A58" s="68"/>
      <c r="B58" s="59"/>
      <c r="C58" s="12" t="s">
        <v>169</v>
      </c>
      <c r="D58" s="636" t="s">
        <v>311</v>
      </c>
      <c r="E58" s="608"/>
      <c r="F58" s="608"/>
      <c r="G58" s="637"/>
      <c r="H58" s="1286"/>
      <c r="I58" s="286"/>
      <c r="J58" s="36"/>
      <c r="K58" s="37"/>
      <c r="L58" s="338"/>
      <c r="M58" s="353"/>
    </row>
    <row r="59" spans="1:13">
      <c r="A59" s="236"/>
      <c r="B59" s="274">
        <v>6</v>
      </c>
      <c r="C59" s="1089" t="s">
        <v>198</v>
      </c>
      <c r="D59" s="1090"/>
      <c r="E59" s="1090"/>
      <c r="F59" s="1090"/>
      <c r="G59" s="1091"/>
      <c r="H59" s="1287"/>
      <c r="I59" s="287"/>
      <c r="J59" s="47"/>
      <c r="K59" s="49"/>
      <c r="L59" s="337">
        <v>7</v>
      </c>
      <c r="M59" s="358"/>
    </row>
    <row r="60" spans="1:13" ht="14.7">
      <c r="A60" s="68"/>
      <c r="B60" s="69"/>
      <c r="C60" s="22" t="s">
        <v>167</v>
      </c>
      <c r="D60" s="636" t="s">
        <v>312</v>
      </c>
      <c r="E60" s="608"/>
      <c r="F60" s="608"/>
      <c r="G60" s="637"/>
      <c r="H60" s="1288" t="s">
        <v>254</v>
      </c>
      <c r="I60" s="81" t="s">
        <v>254</v>
      </c>
      <c r="J60" s="82" t="s">
        <v>254</v>
      </c>
      <c r="K60" s="82" t="s">
        <v>254</v>
      </c>
      <c r="L60" s="354" t="s">
        <v>254</v>
      </c>
      <c r="M60" s="359" t="s">
        <v>254</v>
      </c>
    </row>
    <row r="61" spans="1:13" ht="14.7">
      <c r="A61" s="68"/>
      <c r="B61" s="69"/>
      <c r="C61" s="28"/>
      <c r="D61" s="30">
        <v>1</v>
      </c>
      <c r="E61" s="1092" t="s">
        <v>313</v>
      </c>
      <c r="F61" s="1093"/>
      <c r="G61" s="1094"/>
      <c r="H61" s="1286"/>
      <c r="I61" s="284"/>
      <c r="J61" s="36"/>
      <c r="K61" s="37"/>
      <c r="L61" s="338"/>
      <c r="M61" s="353"/>
    </row>
    <row r="62" spans="1:13" ht="14.7">
      <c r="A62" s="68"/>
      <c r="B62" s="69"/>
      <c r="C62" s="106"/>
      <c r="D62" s="30">
        <v>2</v>
      </c>
      <c r="E62" s="1092" t="s">
        <v>314</v>
      </c>
      <c r="F62" s="1093"/>
      <c r="G62" s="1094"/>
      <c r="H62" s="1286"/>
      <c r="I62" s="286"/>
      <c r="J62" s="36"/>
      <c r="K62" s="37"/>
      <c r="L62" s="338">
        <v>6</v>
      </c>
      <c r="M62" s="353"/>
    </row>
    <row r="63" spans="1:13" ht="57.35">
      <c r="A63" s="298"/>
      <c r="B63" s="306"/>
      <c r="C63" s="307"/>
      <c r="D63" s="1077" t="s">
        <v>167</v>
      </c>
      <c r="E63" s="1071" t="s">
        <v>790</v>
      </c>
      <c r="F63" s="1072"/>
      <c r="G63" s="1073"/>
      <c r="H63" s="1296">
        <v>45635</v>
      </c>
      <c r="I63" s="1061" t="s">
        <v>377</v>
      </c>
      <c r="J63" s="1063">
        <v>2</v>
      </c>
      <c r="K63" s="1063">
        <v>2</v>
      </c>
      <c r="L63" s="1065">
        <v>2</v>
      </c>
      <c r="M63" s="339" t="s">
        <v>789</v>
      </c>
    </row>
    <row r="64" spans="1:13" ht="43">
      <c r="A64" s="298"/>
      <c r="B64" s="306"/>
      <c r="C64" s="307"/>
      <c r="D64" s="1078"/>
      <c r="E64" s="1074"/>
      <c r="F64" s="1075"/>
      <c r="G64" s="1076"/>
      <c r="H64" s="1297"/>
      <c r="I64" s="1062"/>
      <c r="J64" s="1064"/>
      <c r="K64" s="1064"/>
      <c r="L64" s="1066"/>
      <c r="M64" s="336" t="s">
        <v>794</v>
      </c>
    </row>
    <row r="65" spans="1:13" ht="57.35">
      <c r="A65" s="298"/>
      <c r="B65" s="306"/>
      <c r="C65" s="307"/>
      <c r="D65" s="1077" t="s">
        <v>169</v>
      </c>
      <c r="E65" s="1071" t="s">
        <v>793</v>
      </c>
      <c r="F65" s="1072"/>
      <c r="G65" s="1073"/>
      <c r="H65" s="1296" t="s">
        <v>792</v>
      </c>
      <c r="I65" s="1061" t="s">
        <v>377</v>
      </c>
      <c r="J65" s="1063">
        <v>2</v>
      </c>
      <c r="K65" s="1063">
        <v>2</v>
      </c>
      <c r="L65" s="1065">
        <v>2</v>
      </c>
      <c r="M65" s="312" t="s">
        <v>791</v>
      </c>
    </row>
    <row r="66" spans="1:13" ht="43">
      <c r="A66" s="298"/>
      <c r="B66" s="306"/>
      <c r="C66" s="307"/>
      <c r="D66" s="1078"/>
      <c r="E66" s="1074"/>
      <c r="F66" s="1075"/>
      <c r="G66" s="1076"/>
      <c r="H66" s="1297"/>
      <c r="I66" s="1062"/>
      <c r="J66" s="1064"/>
      <c r="K66" s="1064"/>
      <c r="L66" s="1066"/>
      <c r="M66" s="336" t="s">
        <v>795</v>
      </c>
    </row>
    <row r="67" spans="1:13" ht="14.7">
      <c r="A67" s="77"/>
      <c r="B67" s="69"/>
      <c r="C67" s="22" t="s">
        <v>169</v>
      </c>
      <c r="D67" s="636" t="s">
        <v>201</v>
      </c>
      <c r="E67" s="608"/>
      <c r="F67" s="608"/>
      <c r="G67" s="637"/>
      <c r="H67" s="1286"/>
      <c r="I67" s="45"/>
      <c r="J67" s="36"/>
      <c r="K67" s="37"/>
      <c r="L67" s="338">
        <v>1</v>
      </c>
      <c r="M67" s="353"/>
    </row>
    <row r="68" spans="1:13" ht="14.7">
      <c r="A68" s="77"/>
      <c r="B68" s="69"/>
      <c r="C68" s="28"/>
      <c r="D68" s="30">
        <v>1</v>
      </c>
      <c r="E68" s="1092" t="s">
        <v>313</v>
      </c>
      <c r="F68" s="1093"/>
      <c r="G68" s="1094"/>
      <c r="H68" s="1288" t="s">
        <v>254</v>
      </c>
      <c r="I68" s="81" t="s">
        <v>254</v>
      </c>
      <c r="J68" s="82" t="s">
        <v>254</v>
      </c>
      <c r="K68" s="82" t="s">
        <v>254</v>
      </c>
      <c r="L68" s="354" t="s">
        <v>254</v>
      </c>
      <c r="M68" s="359" t="s">
        <v>254</v>
      </c>
    </row>
    <row r="69" spans="1:13" ht="14.7">
      <c r="A69" s="77"/>
      <c r="B69" s="69"/>
      <c r="C69" s="106"/>
      <c r="D69" s="30">
        <v>2</v>
      </c>
      <c r="E69" s="15" t="s">
        <v>314</v>
      </c>
      <c r="F69" s="288"/>
      <c r="G69" s="273"/>
      <c r="H69" s="1286"/>
      <c r="I69" s="284"/>
      <c r="J69" s="36"/>
      <c r="K69" s="37"/>
      <c r="L69" s="338"/>
      <c r="M69" s="353"/>
    </row>
    <row r="70" spans="1:13" ht="14.7">
      <c r="A70" s="77"/>
      <c r="B70" s="69"/>
      <c r="C70" s="575"/>
      <c r="D70" s="576"/>
      <c r="E70" s="1103"/>
      <c r="F70" s="1104"/>
      <c r="G70" s="1105"/>
      <c r="H70" s="1288"/>
      <c r="I70" s="289"/>
      <c r="J70" s="82"/>
      <c r="K70" s="82"/>
      <c r="L70" s="354"/>
      <c r="M70" s="359"/>
    </row>
    <row r="71" spans="1:13">
      <c r="A71" s="236"/>
      <c r="B71" s="98">
        <v>7</v>
      </c>
      <c r="C71" s="1089" t="s">
        <v>202</v>
      </c>
      <c r="D71" s="1090"/>
      <c r="E71" s="1090"/>
      <c r="F71" s="1090"/>
      <c r="G71" s="1091"/>
      <c r="H71" s="1294" t="s">
        <v>254</v>
      </c>
      <c r="I71" s="282" t="s">
        <v>254</v>
      </c>
      <c r="J71" s="283" t="s">
        <v>254</v>
      </c>
      <c r="K71" s="283" t="s">
        <v>254</v>
      </c>
      <c r="L71" s="337">
        <f>SUM(L72:L77)</f>
        <v>0</v>
      </c>
      <c r="M71" s="361" t="s">
        <v>254</v>
      </c>
    </row>
    <row r="72" spans="1:13" ht="14.7">
      <c r="A72" s="95"/>
      <c r="B72" s="51"/>
      <c r="C72" s="101" t="s">
        <v>167</v>
      </c>
      <c r="D72" s="1098" t="s">
        <v>203</v>
      </c>
      <c r="E72" s="664"/>
      <c r="F72" s="664"/>
      <c r="G72" s="1099"/>
      <c r="H72" s="1286"/>
      <c r="I72" s="45"/>
      <c r="J72" s="36"/>
      <c r="K72" s="232"/>
      <c r="L72" s="355"/>
      <c r="M72" s="353"/>
    </row>
    <row r="73" spans="1:13" ht="14.7">
      <c r="A73" s="95"/>
      <c r="B73" s="51"/>
      <c r="C73" s="22" t="s">
        <v>169</v>
      </c>
      <c r="D73" s="1098" t="s">
        <v>204</v>
      </c>
      <c r="E73" s="664"/>
      <c r="F73" s="664"/>
      <c r="G73" s="1099"/>
      <c r="H73" s="1286"/>
      <c r="I73" s="45"/>
      <c r="J73" s="36"/>
      <c r="K73" s="232"/>
      <c r="L73" s="355"/>
      <c r="M73" s="353"/>
    </row>
    <row r="74" spans="1:13" ht="14.7">
      <c r="A74" s="95"/>
      <c r="B74" s="51"/>
      <c r="C74" s="101" t="s">
        <v>171</v>
      </c>
      <c r="D74" s="1098" t="s">
        <v>205</v>
      </c>
      <c r="E74" s="664"/>
      <c r="F74" s="664"/>
      <c r="G74" s="1099"/>
      <c r="H74" s="1286"/>
      <c r="I74" s="45"/>
      <c r="J74" s="36"/>
      <c r="K74" s="232"/>
      <c r="L74" s="355"/>
      <c r="M74" s="353"/>
    </row>
    <row r="75" spans="1:13" ht="14.7">
      <c r="A75" s="95"/>
      <c r="B75" s="51"/>
      <c r="C75" s="101" t="s">
        <v>59</v>
      </c>
      <c r="D75" s="1098" t="s">
        <v>206</v>
      </c>
      <c r="E75" s="664"/>
      <c r="F75" s="664"/>
      <c r="G75" s="1099"/>
      <c r="H75" s="1286"/>
      <c r="I75" s="45"/>
      <c r="J75" s="36"/>
      <c r="K75" s="232"/>
      <c r="L75" s="355"/>
      <c r="M75" s="353"/>
    </row>
    <row r="76" spans="1:13" ht="14.7">
      <c r="A76" s="95"/>
      <c r="B76" s="51"/>
      <c r="C76" s="22" t="s">
        <v>131</v>
      </c>
      <c r="D76" s="1098" t="s">
        <v>207</v>
      </c>
      <c r="E76" s="664"/>
      <c r="F76" s="664"/>
      <c r="G76" s="1099"/>
      <c r="H76" s="1286"/>
      <c r="I76" s="45"/>
      <c r="J76" s="36"/>
      <c r="K76" s="232"/>
      <c r="L76" s="355"/>
      <c r="M76" s="353"/>
    </row>
    <row r="77" spans="1:13" ht="14.7">
      <c r="A77" s="95"/>
      <c r="B77" s="104"/>
      <c r="C77" s="22" t="s">
        <v>141</v>
      </c>
      <c r="D77" s="636" t="s">
        <v>208</v>
      </c>
      <c r="E77" s="608"/>
      <c r="F77" s="608"/>
      <c r="G77" s="637"/>
      <c r="H77" s="1286"/>
      <c r="I77" s="45"/>
      <c r="J77" s="36"/>
      <c r="K77" s="232"/>
      <c r="L77" s="355"/>
      <c r="M77" s="353"/>
    </row>
    <row r="78" spans="1:13" ht="14.7">
      <c r="A78" s="68"/>
      <c r="B78" s="290">
        <v>8</v>
      </c>
      <c r="C78" s="1100" t="s">
        <v>209</v>
      </c>
      <c r="D78" s="1101"/>
      <c r="E78" s="1101"/>
      <c r="F78" s="1101"/>
      <c r="G78" s="1102"/>
      <c r="H78" s="1294" t="s">
        <v>254</v>
      </c>
      <c r="I78" s="282" t="s">
        <v>254</v>
      </c>
      <c r="J78" s="283" t="s">
        <v>254</v>
      </c>
      <c r="K78" s="283" t="s">
        <v>254</v>
      </c>
      <c r="L78" s="337">
        <f>SUM(L79:L81)</f>
        <v>0</v>
      </c>
      <c r="M78" s="361" t="s">
        <v>254</v>
      </c>
    </row>
    <row r="79" spans="1:13" ht="14.7">
      <c r="A79" s="68"/>
      <c r="B79" s="69"/>
      <c r="C79" s="12" t="s">
        <v>167</v>
      </c>
      <c r="D79" s="636" t="s">
        <v>315</v>
      </c>
      <c r="E79" s="608"/>
      <c r="F79" s="608"/>
      <c r="G79" s="637"/>
      <c r="H79" s="1298"/>
      <c r="I79" s="45"/>
      <c r="J79" s="36"/>
      <c r="K79" s="37"/>
      <c r="L79" s="338"/>
      <c r="M79" s="353"/>
    </row>
    <row r="80" spans="1:13" ht="14.7">
      <c r="A80" s="68"/>
      <c r="B80" s="69"/>
      <c r="C80" s="12" t="s">
        <v>169</v>
      </c>
      <c r="D80" s="636" t="s">
        <v>316</v>
      </c>
      <c r="E80" s="608"/>
      <c r="F80" s="608"/>
      <c r="G80" s="637"/>
      <c r="H80" s="1286"/>
      <c r="I80" s="291"/>
      <c r="J80" s="36"/>
      <c r="K80" s="37"/>
      <c r="L80" s="338"/>
      <c r="M80" s="353"/>
    </row>
    <row r="81" spans="1:13" ht="14.7">
      <c r="A81" s="89"/>
      <c r="B81" s="106"/>
      <c r="C81" s="12" t="s">
        <v>171</v>
      </c>
      <c r="D81" s="636" t="s">
        <v>317</v>
      </c>
      <c r="E81" s="608"/>
      <c r="F81" s="608"/>
      <c r="G81" s="637"/>
      <c r="H81" s="1286"/>
      <c r="I81" s="291"/>
      <c r="J81" s="36"/>
      <c r="K81" s="37"/>
      <c r="L81" s="338"/>
      <c r="M81" s="353"/>
    </row>
    <row r="82" spans="1:13">
      <c r="A82" s="236"/>
      <c r="B82" s="46">
        <v>9</v>
      </c>
      <c r="C82" s="1089" t="s">
        <v>213</v>
      </c>
      <c r="D82" s="1090"/>
      <c r="E82" s="1090"/>
      <c r="F82" s="1090"/>
      <c r="G82" s="1091"/>
      <c r="H82" s="1294" t="s">
        <v>254</v>
      </c>
      <c r="I82" s="282" t="s">
        <v>254</v>
      </c>
      <c r="J82" s="283" t="s">
        <v>254</v>
      </c>
      <c r="K82" s="283" t="s">
        <v>254</v>
      </c>
      <c r="L82" s="337">
        <f>SUM(L83:L85)</f>
        <v>0</v>
      </c>
      <c r="M82" s="361" t="s">
        <v>254</v>
      </c>
    </row>
    <row r="83" spans="1:13" ht="14.7">
      <c r="A83" s="68"/>
      <c r="B83" s="28"/>
      <c r="C83" s="12" t="s">
        <v>167</v>
      </c>
      <c r="D83" s="75" t="s">
        <v>318</v>
      </c>
      <c r="E83" s="19"/>
      <c r="F83" s="19"/>
      <c r="G83" s="20"/>
      <c r="H83" s="1286"/>
      <c r="I83" s="291"/>
      <c r="J83" s="36"/>
      <c r="K83" s="37"/>
      <c r="L83" s="338"/>
      <c r="M83" s="353"/>
    </row>
    <row r="84" spans="1:13" ht="14.7">
      <c r="A84" s="68"/>
      <c r="B84" s="28"/>
      <c r="C84" s="12" t="s">
        <v>169</v>
      </c>
      <c r="D84" s="75" t="s">
        <v>319</v>
      </c>
      <c r="E84" s="19"/>
      <c r="F84" s="19"/>
      <c r="G84" s="273"/>
      <c r="H84" s="1286"/>
      <c r="I84" s="291"/>
      <c r="J84" s="36"/>
      <c r="K84" s="37"/>
      <c r="L84" s="338"/>
      <c r="M84" s="353"/>
    </row>
    <row r="85" spans="1:13" ht="14.7">
      <c r="A85" s="68"/>
      <c r="B85" s="106"/>
      <c r="C85" s="12" t="s">
        <v>171</v>
      </c>
      <c r="D85" s="75" t="s">
        <v>320</v>
      </c>
      <c r="E85" s="19"/>
      <c r="F85" s="19"/>
      <c r="G85" s="273"/>
      <c r="H85" s="1286"/>
      <c r="I85" s="291"/>
      <c r="J85" s="36"/>
      <c r="K85" s="37"/>
      <c r="L85" s="338"/>
      <c r="M85" s="353"/>
    </row>
    <row r="86" spans="1:13">
      <c r="A86" s="272"/>
      <c r="B86" s="98">
        <v>10</v>
      </c>
      <c r="C86" s="1089" t="s">
        <v>321</v>
      </c>
      <c r="D86" s="1090"/>
      <c r="E86" s="1090"/>
      <c r="F86" s="1090"/>
      <c r="G86" s="1091"/>
      <c r="H86" s="1294" t="s">
        <v>254</v>
      </c>
      <c r="I86" s="282" t="s">
        <v>254</v>
      </c>
      <c r="J86" s="283" t="s">
        <v>254</v>
      </c>
      <c r="K86" s="283" t="s">
        <v>254</v>
      </c>
      <c r="L86" s="337">
        <f>SUM(L87)</f>
        <v>0</v>
      </c>
      <c r="M86" s="361" t="s">
        <v>254</v>
      </c>
    </row>
    <row r="87" spans="1:13" ht="14.7">
      <c r="A87" s="71"/>
      <c r="B87" s="106"/>
      <c r="C87" s="116"/>
      <c r="D87" s="636" t="s">
        <v>322</v>
      </c>
      <c r="E87" s="608"/>
      <c r="F87" s="608"/>
      <c r="G87" s="637"/>
      <c r="H87" s="1299"/>
      <c r="I87" s="289"/>
      <c r="J87" s="82"/>
      <c r="K87" s="82"/>
      <c r="L87" s="354"/>
      <c r="M87" s="359"/>
    </row>
    <row r="88" spans="1:13" ht="14.7">
      <c r="A88" s="1095" t="s">
        <v>290</v>
      </c>
      <c r="B88" s="1096"/>
      <c r="C88" s="1096"/>
      <c r="D88" s="1096"/>
      <c r="E88" s="1096"/>
      <c r="F88" s="1096"/>
      <c r="G88" s="1096"/>
      <c r="H88" s="1096"/>
      <c r="I88" s="1096"/>
      <c r="J88" s="1097"/>
      <c r="K88" s="292"/>
      <c r="L88" s="277">
        <v>36</v>
      </c>
      <c r="M88" s="357"/>
    </row>
    <row r="89" spans="1:13" ht="14.7">
      <c r="A89" s="3"/>
      <c r="B89" s="3"/>
      <c r="C89" s="175"/>
      <c r="D89" s="175"/>
      <c r="E89" s="175"/>
      <c r="F89" s="175"/>
      <c r="G89" s="175"/>
      <c r="H89" s="1300"/>
      <c r="I89" s="175"/>
      <c r="J89" s="175"/>
      <c r="K89" s="269"/>
      <c r="L89" s="269"/>
      <c r="M89" s="327"/>
    </row>
    <row r="90" spans="1:13" ht="14.7">
      <c r="A90" s="3" t="s">
        <v>291</v>
      </c>
      <c r="B90" s="3"/>
      <c r="C90" s="121"/>
      <c r="D90" s="121"/>
      <c r="E90" s="121"/>
      <c r="F90" s="3"/>
      <c r="G90" s="3"/>
      <c r="H90" s="1301"/>
      <c r="I90" s="122"/>
      <c r="J90" s="121"/>
      <c r="K90" s="121"/>
      <c r="L90" s="121"/>
      <c r="M90" s="327"/>
    </row>
    <row r="91" spans="1:13" ht="14.7">
      <c r="A91" s="3"/>
      <c r="B91" s="3"/>
      <c r="C91" s="121"/>
      <c r="D91" s="121"/>
      <c r="E91" s="121"/>
      <c r="F91" s="3"/>
      <c r="G91" s="3"/>
      <c r="H91" s="1281"/>
      <c r="I91" s="122"/>
      <c r="J91" s="3"/>
      <c r="K91" s="121"/>
      <c r="L91" s="121"/>
      <c r="M91" s="327"/>
    </row>
    <row r="92" spans="1:13" ht="14.7">
      <c r="A92" s="3"/>
      <c r="B92" s="3"/>
      <c r="C92" s="121"/>
      <c r="D92" s="121"/>
      <c r="E92" s="121"/>
      <c r="F92" s="3"/>
      <c r="G92" s="3"/>
      <c r="H92" s="1281"/>
      <c r="I92" s="2" t="s">
        <v>386</v>
      </c>
      <c r="J92" s="2"/>
      <c r="K92" s="32"/>
      <c r="L92" s="271"/>
      <c r="M92"/>
    </row>
    <row r="93" spans="1:13" ht="14.7">
      <c r="A93" s="3"/>
      <c r="B93" s="3"/>
      <c r="C93" s="121"/>
      <c r="D93" s="121"/>
      <c r="E93" s="121"/>
      <c r="F93" s="3"/>
      <c r="G93" s="3"/>
      <c r="H93" s="1281"/>
      <c r="I93" s="2" t="s">
        <v>482</v>
      </c>
      <c r="J93" s="2"/>
      <c r="K93" s="32"/>
      <c r="L93" s="3"/>
      <c r="M93"/>
    </row>
    <row r="94" spans="1:13" ht="14.7">
      <c r="A94" s="3"/>
      <c r="B94" s="3"/>
      <c r="C94" s="121"/>
      <c r="D94" s="121"/>
      <c r="E94" s="121"/>
      <c r="F94" s="3"/>
      <c r="G94" s="3"/>
      <c r="H94" s="1281"/>
      <c r="I94" s="2"/>
      <c r="J94" s="2"/>
      <c r="K94" s="32"/>
      <c r="L94" s="3"/>
      <c r="M94"/>
    </row>
    <row r="95" spans="1:13" ht="14.7">
      <c r="A95" s="3"/>
      <c r="B95" s="3"/>
      <c r="C95" s="121"/>
      <c r="D95" s="121"/>
      <c r="E95" s="121"/>
      <c r="F95" s="3"/>
      <c r="G95" s="3"/>
      <c r="H95" s="1281"/>
      <c r="I95" s="2"/>
      <c r="J95" s="2"/>
      <c r="K95" s="32"/>
      <c r="L95" s="5"/>
      <c r="M95"/>
    </row>
    <row r="96" spans="1:13" ht="14.7">
      <c r="A96" s="3"/>
      <c r="B96" s="3"/>
      <c r="C96" s="121"/>
      <c r="D96" s="121"/>
      <c r="E96" s="121"/>
      <c r="F96" s="3"/>
      <c r="G96" s="3"/>
      <c r="H96" s="1281"/>
      <c r="I96" s="2"/>
      <c r="J96" s="2"/>
      <c r="K96" s="32"/>
      <c r="L96" s="5"/>
      <c r="M96"/>
    </row>
    <row r="97" spans="1:13" ht="14.7">
      <c r="A97" s="3"/>
      <c r="B97" s="3"/>
      <c r="C97" s="121"/>
      <c r="D97" s="121"/>
      <c r="E97" s="121"/>
      <c r="F97" s="3"/>
      <c r="G97" s="3"/>
      <c r="H97" s="1281"/>
      <c r="I97" s="2"/>
      <c r="J97" s="2"/>
      <c r="K97" s="32"/>
      <c r="L97" s="5"/>
      <c r="M97"/>
    </row>
    <row r="98" spans="1:13" ht="14.7">
      <c r="A98" s="3"/>
      <c r="B98" s="3"/>
      <c r="C98" s="121"/>
      <c r="D98" s="121"/>
      <c r="E98" s="121"/>
      <c r="F98" s="3"/>
      <c r="G98" s="3"/>
      <c r="H98" s="1281"/>
      <c r="I98" s="2"/>
      <c r="J98" s="2"/>
      <c r="K98" s="32"/>
      <c r="L98" s="5"/>
      <c r="M98"/>
    </row>
    <row r="99" spans="1:13" ht="14.7">
      <c r="A99" s="3"/>
      <c r="B99" s="3"/>
      <c r="C99" s="121"/>
      <c r="D99" s="121"/>
      <c r="E99" s="121"/>
      <c r="F99" s="3"/>
      <c r="G99" s="3"/>
      <c r="H99" s="1281"/>
      <c r="I99" s="50" t="s">
        <v>497</v>
      </c>
      <c r="J99" s="2"/>
      <c r="K99" s="27"/>
      <c r="L99" s="3"/>
      <c r="M99"/>
    </row>
    <row r="100" spans="1:13" ht="14.7">
      <c r="A100" s="3"/>
      <c r="B100" s="3"/>
      <c r="C100" s="121"/>
      <c r="D100" s="121"/>
      <c r="E100" s="121"/>
      <c r="F100" s="3"/>
      <c r="G100" s="3"/>
      <c r="H100" s="1281"/>
      <c r="I100" s="2" t="s">
        <v>375</v>
      </c>
      <c r="J100" s="2"/>
      <c r="K100" s="32"/>
      <c r="L100" s="176"/>
      <c r="M100"/>
    </row>
    <row r="101" spans="1:13" ht="14.7">
      <c r="A101" s="3"/>
      <c r="B101" s="3"/>
      <c r="C101" s="121"/>
      <c r="D101" s="121"/>
      <c r="E101" s="121"/>
      <c r="F101" s="3"/>
      <c r="G101" s="3"/>
      <c r="H101" s="1281"/>
      <c r="I101" s="2"/>
      <c r="J101" s="2"/>
      <c r="K101" s="178"/>
      <c r="L101" s="175"/>
      <c r="M101" s="328"/>
    </row>
    <row r="102" spans="1:13" ht="14.7">
      <c r="A102" s="3"/>
      <c r="B102" s="3"/>
      <c r="C102" s="121"/>
      <c r="D102" s="121"/>
      <c r="E102" s="121"/>
      <c r="F102" s="3"/>
      <c r="G102" s="3"/>
      <c r="H102" s="1281"/>
      <c r="I102" s="178"/>
      <c r="J102" s="2"/>
      <c r="K102" s="176"/>
      <c r="L102" s="175"/>
      <c r="M102" s="328"/>
    </row>
    <row r="103" spans="1:13" ht="14.7">
      <c r="A103" s="2"/>
      <c r="B103" s="2"/>
      <c r="C103" s="2"/>
      <c r="D103" s="2"/>
      <c r="E103" s="2"/>
      <c r="F103" s="2"/>
      <c r="G103" s="2"/>
      <c r="H103" s="1302"/>
      <c r="I103" s="2"/>
      <c r="J103" s="2"/>
      <c r="K103" s="2"/>
      <c r="L103" s="123"/>
      <c r="M103" s="330"/>
    </row>
    <row r="104" spans="1:13" ht="14.7">
      <c r="A104" s="2"/>
      <c r="B104" s="2"/>
      <c r="C104" s="2"/>
      <c r="D104" s="2"/>
      <c r="E104" s="2"/>
      <c r="F104" s="2"/>
      <c r="G104" s="2"/>
      <c r="H104" s="1302"/>
      <c r="I104" s="2"/>
      <c r="J104" s="2"/>
      <c r="K104" s="2"/>
      <c r="L104" s="123"/>
      <c r="M104" s="330"/>
    </row>
    <row r="105" spans="1:13" ht="14.7">
      <c r="A105" s="2"/>
      <c r="B105" s="2"/>
      <c r="C105" s="2"/>
      <c r="D105" s="2"/>
      <c r="E105" s="2"/>
      <c r="F105" s="2"/>
      <c r="G105" s="2"/>
      <c r="H105" s="1302"/>
      <c r="I105" s="2"/>
      <c r="J105" s="2"/>
      <c r="K105" s="2"/>
      <c r="L105" s="123"/>
      <c r="M105" s="330"/>
    </row>
    <row r="106" spans="1:13" ht="14.7">
      <c r="A106" s="2"/>
      <c r="B106" s="2"/>
      <c r="C106" s="2"/>
      <c r="D106" s="2"/>
      <c r="E106" s="2"/>
      <c r="F106" s="2"/>
      <c r="G106" s="2"/>
      <c r="H106" s="1302"/>
      <c r="I106" s="2"/>
      <c r="J106" s="178"/>
      <c r="K106" s="2"/>
      <c r="L106" s="123"/>
      <c r="M106" s="330"/>
    </row>
  </sheetData>
  <mergeCells count="108">
    <mergeCell ref="E62:G62"/>
    <mergeCell ref="D67:G67"/>
    <mergeCell ref="E68:G68"/>
    <mergeCell ref="D65:D66"/>
    <mergeCell ref="E65:G66"/>
    <mergeCell ref="C56:G56"/>
    <mergeCell ref="D57:G57"/>
    <mergeCell ref="D58:G58"/>
    <mergeCell ref="E49:G49"/>
    <mergeCell ref="D50:G50"/>
    <mergeCell ref="E51:G51"/>
    <mergeCell ref="A1:M1"/>
    <mergeCell ref="A2:M2"/>
    <mergeCell ref="A18:M18"/>
    <mergeCell ref="B20:G20"/>
    <mergeCell ref="B21:G21"/>
    <mergeCell ref="E48:G48"/>
    <mergeCell ref="E70:G70"/>
    <mergeCell ref="D39:G39"/>
    <mergeCell ref="E40:G40"/>
    <mergeCell ref="E41:G41"/>
    <mergeCell ref="D42:G42"/>
    <mergeCell ref="E43:G43"/>
    <mergeCell ref="B22:G22"/>
    <mergeCell ref="C23:G23"/>
    <mergeCell ref="D24:G24"/>
    <mergeCell ref="D25:G25"/>
    <mergeCell ref="C38:G38"/>
    <mergeCell ref="E52:G52"/>
    <mergeCell ref="E53:G53"/>
    <mergeCell ref="E44:G44"/>
    <mergeCell ref="C45:G45"/>
    <mergeCell ref="D46:G46"/>
    <mergeCell ref="E47:G47"/>
    <mergeCell ref="D87:G87"/>
    <mergeCell ref="A88:J88"/>
    <mergeCell ref="C71:G71"/>
    <mergeCell ref="D72:G72"/>
    <mergeCell ref="D73:G73"/>
    <mergeCell ref="D74:G74"/>
    <mergeCell ref="D75:G75"/>
    <mergeCell ref="D76:G76"/>
    <mergeCell ref="D77:G77"/>
    <mergeCell ref="D79:G79"/>
    <mergeCell ref="D80:G80"/>
    <mergeCell ref="D81:G81"/>
    <mergeCell ref="C82:G82"/>
    <mergeCell ref="C86:G86"/>
    <mergeCell ref="C78:G78"/>
    <mergeCell ref="K26:K27"/>
    <mergeCell ref="L26:L27"/>
    <mergeCell ref="D28:D29"/>
    <mergeCell ref="E28:G29"/>
    <mergeCell ref="H28:H29"/>
    <mergeCell ref="I28:I29"/>
    <mergeCell ref="J28:J29"/>
    <mergeCell ref="K28:K29"/>
    <mergeCell ref="L28:L29"/>
    <mergeCell ref="D26:D27"/>
    <mergeCell ref="E26:G27"/>
    <mergeCell ref="H26:H27"/>
    <mergeCell ref="I26:I27"/>
    <mergeCell ref="J26:J27"/>
    <mergeCell ref="K30:K31"/>
    <mergeCell ref="L30:L31"/>
    <mergeCell ref="D32:D33"/>
    <mergeCell ref="E32:G33"/>
    <mergeCell ref="H32:H33"/>
    <mergeCell ref="I32:I33"/>
    <mergeCell ref="J32:J33"/>
    <mergeCell ref="K32:K33"/>
    <mergeCell ref="L32:L33"/>
    <mergeCell ref="D30:D31"/>
    <mergeCell ref="E30:G31"/>
    <mergeCell ref="H30:H31"/>
    <mergeCell ref="I30:I31"/>
    <mergeCell ref="J30:J31"/>
    <mergeCell ref="K34:K35"/>
    <mergeCell ref="L34:L35"/>
    <mergeCell ref="D36:D37"/>
    <mergeCell ref="E36:G37"/>
    <mergeCell ref="H36:H37"/>
    <mergeCell ref="I36:I37"/>
    <mergeCell ref="J36:J37"/>
    <mergeCell ref="K36:K37"/>
    <mergeCell ref="L36:L37"/>
    <mergeCell ref="D34:D35"/>
    <mergeCell ref="E34:G35"/>
    <mergeCell ref="H34:H35"/>
    <mergeCell ref="I34:I35"/>
    <mergeCell ref="J34:J35"/>
    <mergeCell ref="H65:H66"/>
    <mergeCell ref="I65:I66"/>
    <mergeCell ref="J65:J66"/>
    <mergeCell ref="K65:K66"/>
    <mergeCell ref="L65:L66"/>
    <mergeCell ref="E63:G64"/>
    <mergeCell ref="D63:D64"/>
    <mergeCell ref="H63:H64"/>
    <mergeCell ref="I63:I64"/>
    <mergeCell ref="J63:J64"/>
    <mergeCell ref="K63:K64"/>
    <mergeCell ref="L63:L64"/>
    <mergeCell ref="C59:G59"/>
    <mergeCell ref="D60:G60"/>
    <mergeCell ref="E61:G61"/>
    <mergeCell ref="C54:G54"/>
    <mergeCell ref="D55:G55"/>
  </mergeCells>
  <hyperlinks>
    <hyperlink ref="M63" r:id="rId1" xr:uid="{CF51C7E4-0CAC-4A95-AE9F-5126EF681E59}"/>
    <hyperlink ref="M28" r:id="rId2" xr:uid="{14B50F9C-A330-48A8-9EB7-DF0FEDECDED2}"/>
    <hyperlink ref="M26" r:id="rId3" xr:uid="{B37D9173-2FFC-41C8-BABB-CB814F50E735}"/>
    <hyperlink ref="M30" r:id="rId4" xr:uid="{14ACC2C4-567A-43CD-94DD-D250BF1C6DC9}"/>
    <hyperlink ref="M32" r:id="rId5" xr:uid="{039E11A9-AEA6-419E-85EF-12C6D888707B}"/>
    <hyperlink ref="M34" r:id="rId6" xr:uid="{C5AB492D-E869-4A59-AC1D-728EB6AC2E59}"/>
    <hyperlink ref="M36" r:id="rId7" xr:uid="{98F4F25C-D6F3-4536-9B62-DDEC720F5727}"/>
    <hyperlink ref="M27" r:id="rId8" xr:uid="{F7AFD16A-1F9A-4DAE-8A36-5A7D8EE8F39A}"/>
    <hyperlink ref="M29" r:id="rId9" xr:uid="{960BE787-437B-435C-8F62-9BBC893902D9}"/>
    <hyperlink ref="M31" r:id="rId10" xr:uid="{534FB063-2967-48A9-9FA2-F9465AB114D1}"/>
    <hyperlink ref="M33" r:id="rId11" xr:uid="{D5E1FC62-7F62-490F-80B4-BAE695241310}"/>
    <hyperlink ref="M35" r:id="rId12" xr:uid="{0EE26430-10BF-4BF4-B15C-65C1017892A1}"/>
    <hyperlink ref="M37" r:id="rId13" xr:uid="{2EE01D86-D87A-4D0B-9B2A-65833B3E3BBB}"/>
    <hyperlink ref="M65" r:id="rId14" xr:uid="{F5CB0536-786F-47C6-9EA9-1B6837AA74DB}"/>
    <hyperlink ref="M64" r:id="rId15" xr:uid="{5353B1CD-5B9D-4CFA-AA9F-1E355092D3B4}"/>
    <hyperlink ref="M66" r:id="rId16" xr:uid="{DF1E0691-B690-4DD9-9B4D-26F2CBE1E743}"/>
  </hyperlinks>
  <pageMargins left="0.19685039370078741" right="0.19685039370078741" top="0.19685039370078741" bottom="0.19685039370078741" header="0.39370078740157483" footer="0.39370078740157483"/>
  <pageSetup paperSize="9" orientation="portrait" r:id="rId17"/>
  <rowBreaks count="2" manualBreakCount="2">
    <brk id="53" man="1"/>
    <brk id="81" man="1"/>
  </rowBreaks>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DUPAK</vt:lpstr>
      <vt:lpstr>konversi</vt:lpstr>
      <vt:lpstr>PENDIDIKAN</vt:lpstr>
      <vt:lpstr>PENELITIAN</vt:lpstr>
      <vt:lpstr>PENGABDIAN</vt:lpstr>
      <vt:lpstr>PENUNJANG</vt:lpstr>
      <vt:lpstr>konversi!Print_Area</vt:lpstr>
      <vt:lpstr>PENELITIAN!Print_Area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dc:creator>
  <cp:lastModifiedBy>Channel Abidan</cp:lastModifiedBy>
  <cp:lastPrinted>2025-04-02T15:35:28Z</cp:lastPrinted>
  <dcterms:created xsi:type="dcterms:W3CDTF">2013-02-21T03:23:00Z</dcterms:created>
  <dcterms:modified xsi:type="dcterms:W3CDTF">2025-04-16T12:15:47Z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1033-11.2.0.9085</vt:lpwstr>
  </property>
</Properties>
</file>